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UP\Desktop\питание на сайт\типовое меню\"/>
    </mc:Choice>
  </mc:AlternateContent>
  <bookViews>
    <workbookView xWindow="-120" yWindow="-120" windowWidth="29040" windowHeight="15840" tabRatio="857" activeTab="2"/>
  </bookViews>
  <sheets>
    <sheet name="Структура типовая" sheetId="31" r:id="rId1"/>
    <sheet name="структура в сравнении" sheetId="2" r:id="rId2"/>
    <sheet name="Меню" sheetId="3" r:id="rId3"/>
    <sheet name="Расчет ХЭХ" sheetId="4" r:id="rId4"/>
    <sheet name="ПЭЦ" sheetId="5" r:id="rId5"/>
    <sheet name="ПЭЦ Север" sheetId="6" r:id="rId6"/>
    <sheet name="Выполнение норм" sheetId="27" r:id="rId7"/>
    <sheet name="Справочно Ведомость контроля" sheetId="30" r:id="rId8"/>
  </sheets>
  <definedNames>
    <definedName name="_xlnm.Print_Area" localSheetId="6">'Выполнение норм'!$A$1:$AH$44</definedName>
    <definedName name="_xlnm.Print_Area" localSheetId="5">'ПЭЦ Север'!$A$1:$P$103</definedName>
    <definedName name="_xlnm.Print_Area" localSheetId="7">'Справочно Ведомость контроля'!$A$1:$M$44</definedName>
  </definedNames>
  <calcPr calcId="152511"/>
</workbook>
</file>

<file path=xl/calcChain.xml><?xml version="1.0" encoding="utf-8"?>
<calcChain xmlns="http://schemas.openxmlformats.org/spreadsheetml/2006/main">
  <c r="G597" i="2" l="1"/>
  <c r="G592" i="2"/>
  <c r="G583" i="2"/>
  <c r="G578" i="2"/>
  <c r="G569" i="2"/>
  <c r="G564" i="2"/>
  <c r="G554" i="2"/>
  <c r="G549" i="2"/>
  <c r="G538" i="2"/>
  <c r="G533" i="2"/>
  <c r="G523" i="2"/>
  <c r="G518" i="2"/>
  <c r="G509" i="2"/>
  <c r="G504" i="2"/>
  <c r="G495" i="2"/>
  <c r="G490" i="2"/>
  <c r="G481" i="2"/>
  <c r="G476" i="2"/>
  <c r="G466" i="2"/>
  <c r="G461" i="2"/>
  <c r="G450" i="2"/>
  <c r="G445" i="2"/>
  <c r="G435" i="2"/>
  <c r="G430" i="2"/>
  <c r="G420" i="2"/>
  <c r="G415" i="2"/>
  <c r="G406" i="2"/>
  <c r="G401" i="2"/>
  <c r="G390" i="2"/>
  <c r="G385" i="2"/>
  <c r="G376" i="2"/>
  <c r="G371" i="2"/>
  <c r="G361" i="2"/>
  <c r="G356" i="2"/>
  <c r="G346" i="2"/>
  <c r="G341" i="2"/>
  <c r="G332" i="2"/>
  <c r="G327" i="2"/>
  <c r="G317" i="2"/>
  <c r="G312" i="2"/>
  <c r="G301" i="2"/>
  <c r="G296" i="2"/>
  <c r="G287" i="2"/>
  <c r="G282" i="2"/>
  <c r="G273" i="2"/>
  <c r="G268" i="2"/>
  <c r="G258" i="2"/>
  <c r="G253" i="2"/>
  <c r="G242" i="2"/>
  <c r="G237" i="2"/>
  <c r="G227" i="2"/>
  <c r="G222" i="2"/>
  <c r="G212" i="2"/>
  <c r="G207" i="2"/>
  <c r="G198" i="2"/>
  <c r="G193" i="2"/>
  <c r="G184" i="2"/>
  <c r="G179" i="2"/>
  <c r="G169" i="2"/>
  <c r="G164" i="2"/>
  <c r="G153" i="2"/>
  <c r="G148" i="2"/>
  <c r="G139" i="2"/>
  <c r="G134" i="2"/>
  <c r="G124" i="2"/>
  <c r="G119" i="2"/>
  <c r="G109" i="2"/>
  <c r="G104" i="2"/>
  <c r="G93" i="2"/>
  <c r="G88" i="2"/>
  <c r="G79" i="2"/>
  <c r="G74" i="2"/>
  <c r="G64" i="2"/>
  <c r="G59" i="2"/>
  <c r="G50" i="2"/>
  <c r="G45" i="2"/>
  <c r="G36" i="2"/>
  <c r="G31" i="2"/>
  <c r="G21" i="2"/>
  <c r="G16" i="2"/>
  <c r="G598" i="2" l="1"/>
  <c r="G65" i="2"/>
  <c r="G37" i="2"/>
  <c r="G94" i="2"/>
  <c r="G125" i="2"/>
  <c r="G154" i="2"/>
  <c r="G185" i="2"/>
  <c r="G213" i="2"/>
  <c r="G243" i="2"/>
  <c r="G274" i="2"/>
  <c r="G302" i="2"/>
  <c r="G333" i="2"/>
  <c r="G362" i="2"/>
  <c r="G391" i="2"/>
  <c r="G421" i="2"/>
  <c r="G451" i="2"/>
  <c r="G482" i="2"/>
  <c r="G510" i="2"/>
  <c r="G539" i="2"/>
  <c r="G570" i="2"/>
  <c r="C45" i="2" l="1"/>
  <c r="C31" i="2"/>
  <c r="C37" i="2" s="1"/>
</calcChain>
</file>

<file path=xl/sharedStrings.xml><?xml version="1.0" encoding="utf-8"?>
<sst xmlns="http://schemas.openxmlformats.org/spreadsheetml/2006/main" count="3395" uniqueCount="517">
  <si>
    <t>Приложение №1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</si>
  <si>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</si>
  <si>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</si>
  <si>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</si>
  <si>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</si>
  <si>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</si>
  <si>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</si>
  <si>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</si>
  <si>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</si>
  <si>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</si>
  <si>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</si>
  <si>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</si>
  <si>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Какао на молоке, 200/11</t>
  </si>
  <si>
    <t>Обед</t>
  </si>
  <si>
    <t>Полдник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</si>
  <si>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</si>
  <si>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</si>
  <si>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</si>
  <si>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</si>
  <si>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</si>
  <si>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</si>
  <si>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</si>
  <si>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</si>
  <si>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</si>
  <si>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</si>
  <si>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Чай с молоком, 200/11</t>
  </si>
  <si>
    <t>Булочка с изюмом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</si>
  <si>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</si>
  <si>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</si>
  <si>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</si>
  <si>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</si>
  <si>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</si>
  <si>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</si>
  <si>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</si>
  <si>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</si>
  <si>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</si>
  <si>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</si>
  <si>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</si>
  <si>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</si>
  <si>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</si>
  <si>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</si>
  <si>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</si>
  <si>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</si>
  <si>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</si>
  <si>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</si>
  <si>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</si>
  <si>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</si>
  <si>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</si>
  <si>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</si>
  <si>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</si>
  <si>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</si>
  <si>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</si>
  <si>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</si>
  <si>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</si>
  <si>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</si>
  <si>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</si>
  <si>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</si>
  <si>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</si>
  <si>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</si>
  <si>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</si>
  <si>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</si>
  <si>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</si>
  <si>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</si>
  <si>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</si>
  <si>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</si>
  <si>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</si>
  <si>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</si>
  <si>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</si>
  <si>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</si>
  <si>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</si>
  <si>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>Бутерброд с маслом сливочным и красной икрой</t>
  </si>
  <si>
    <t>Круассан с сыром</t>
  </si>
  <si>
    <t xml:space="preserve">Выполнение СанПиН, % от суточной нормы </t>
  </si>
  <si>
    <t xml:space="preserve">100 % Норма СанПиН </t>
  </si>
  <si>
    <t xml:space="preserve">Возрастная группа </t>
  </si>
  <si>
    <t>Сезон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</si>
  <si>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</si>
  <si>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</si>
  <si>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</si>
  <si>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</si>
  <si>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</si>
  <si>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</si>
  <si>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</si>
  <si>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</si>
  <si>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Приложение №5</t>
  </si>
  <si>
    <t>Яйцо вареное</t>
  </si>
  <si>
    <t>Каша жидкая молочная из овсяных хлопьев " Геркулес" с ягодами, 200/5/5/10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</si>
  <si>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</si>
  <si>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</si>
  <si>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</si>
  <si>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</si>
  <si>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>Морс из брусники, 200/11</t>
  </si>
  <si>
    <t>Банан</t>
  </si>
  <si>
    <t>Ряженка 2,5%</t>
  </si>
  <si>
    <t>Хлеб пшеничный</t>
  </si>
  <si>
    <t>Киви</t>
  </si>
  <si>
    <t>Винегрет с сельдью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</si>
  <si>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</si>
  <si>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</si>
  <si>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</si>
  <si>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</si>
  <si>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</si>
  <si>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Булочка с маком</t>
  </si>
  <si>
    <t>Салат из цветной капусты, помидоров и зелени</t>
  </si>
  <si>
    <t>Сок фруктовый</t>
  </si>
  <si>
    <t>Пирожок с мясом и рисом</t>
  </si>
  <si>
    <t>Картофель отварной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</si>
  <si>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</si>
  <si>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</si>
  <si>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</si>
  <si>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</si>
  <si>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</si>
  <si>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</si>
  <si>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</si>
  <si>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</si>
  <si>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</si>
  <si>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</si>
  <si>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</si>
  <si>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</si>
  <si>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</si>
  <si>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Пицца Школьная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</si>
  <si>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</si>
  <si>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</si>
  <si>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</si>
  <si>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</si>
  <si>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</si>
  <si>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</si>
  <si>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</si>
  <si>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</si>
  <si>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Бифштекс рубленый с соусом сметанно-томатным, 90/30</t>
  </si>
  <si>
    <t>Ацидофилин</t>
  </si>
  <si>
    <t>Картофель запеченный по-деревенски</t>
  </si>
  <si>
    <t>Салат витаминный /2 вариант/</t>
  </si>
  <si>
    <t>Сельдь с картофелем</t>
  </si>
  <si>
    <t>Гуляш из говядины</t>
  </si>
  <si>
    <t>Винегрет с морской капустой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</si>
  <si>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</si>
  <si>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</si>
  <si>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</si>
  <si>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</si>
  <si>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</si>
  <si>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</si>
  <si>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</si>
  <si>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</si>
  <si>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</si>
  <si>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Каша вязкая молочная из гречневой крупы, 200/5/5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</si>
  <si>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</si>
  <si>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</si>
  <si>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</si>
  <si>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</si>
  <si>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</si>
  <si>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</si>
  <si>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</si>
  <si>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</si>
  <si>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</si>
  <si>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</si>
  <si>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</si>
  <si>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</si>
  <si>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</si>
  <si>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</si>
  <si>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</si>
  <si>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</si>
  <si>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</si>
  <si>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</si>
  <si>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</si>
  <si>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</si>
  <si>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</si>
  <si>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</si>
  <si>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</si>
  <si>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</si>
  <si>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</si>
  <si>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</si>
  <si>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</si>
  <si>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</si>
  <si>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</si>
  <si>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</si>
  <si>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</si>
  <si>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</si>
  <si>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</si>
  <si>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592/К/ССЖ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</si>
  <si>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</si>
  <si>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</si>
  <si>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</si>
  <si>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</si>
  <si>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</si>
  <si>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</si>
  <si>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</si>
  <si>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</si>
  <si>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</si>
  <si>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</si>
  <si>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</si>
  <si>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412/М/ССЖ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</si>
  <si>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</si>
  <si>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</si>
  <si>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</si>
  <si>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</si>
  <si>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</si>
  <si>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</si>
  <si>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</si>
  <si>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</si>
  <si>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</si>
  <si>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</si>
  <si>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</si>
  <si>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</si>
  <si>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</si>
  <si>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</si>
  <si>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</si>
  <si>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</si>
  <si>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</si>
  <si>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</si>
  <si>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</si>
  <si>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</si>
  <si>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293/М/ССЖ</t>
  </si>
  <si>
    <t>294/М/ССЖ</t>
  </si>
  <si>
    <t>265/М/ССЖ</t>
  </si>
  <si>
    <t>256/М/ССЖ</t>
  </si>
  <si>
    <t>421/М/ССЖ</t>
  </si>
  <si>
    <t>37/М/ССЖ</t>
  </si>
  <si>
    <t>251/М/ССЖ</t>
  </si>
  <si>
    <t>459/М/ССЖ</t>
  </si>
  <si>
    <t>84/М/ССЖ</t>
  </si>
  <si>
    <t>263/М/ССЖ</t>
  </si>
  <si>
    <t>Приложение №6</t>
  </si>
  <si>
    <t>Ряженка</t>
  </si>
  <si>
    <t>Приложение №10</t>
  </si>
  <si>
    <t>осенне-зимне-весенний</t>
  </si>
  <si>
    <t>Наименование пищевых продуктов (групп пищевых продуктов)</t>
  </si>
  <si>
    <t>Коэффициент пересчета по группе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</si>
  <si>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</si>
  <si>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</si>
  <si>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</si>
  <si>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</si>
  <si>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</si>
  <si>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</si>
  <si>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</si>
  <si>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</si>
  <si>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</si>
  <si>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</si>
  <si>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</si>
  <si>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</si>
  <si>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</si>
  <si>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</si>
  <si>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</si>
  <si>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</si>
  <si>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</si>
  <si>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</si>
  <si>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</si>
  <si>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</si>
  <si>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</si>
  <si>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</si>
  <si>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</si>
  <si>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</si>
  <si>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</si>
  <si>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</si>
  <si>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</si>
  <si>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</si>
  <si>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</si>
  <si>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</si>
  <si>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</si>
  <si>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</si>
  <si>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</si>
  <si>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</si>
  <si>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</si>
  <si>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</si>
  <si>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</si>
  <si>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</si>
  <si>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</si>
  <si>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</si>
  <si>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</si>
  <si>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</si>
  <si>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</si>
  <si>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Итого</t>
  </si>
  <si>
    <t>Приложение №9</t>
  </si>
  <si>
    <t>Выполнение нормы СанПиН 2.3/2.4.3590-20</t>
  </si>
  <si>
    <t>День/неделя: Понедельник - 1</t>
  </si>
  <si>
    <t>Завтрак</t>
  </si>
  <si>
    <t>Омлет паровой</t>
  </si>
  <si>
    <t>Чай с сахаром, 200/11</t>
  </si>
  <si>
    <t>Икра свекольная</t>
  </si>
  <si>
    <t>Итого за Понедельник - 1</t>
  </si>
  <si>
    <t>День/неделя: Вторник - 1</t>
  </si>
  <si>
    <t>Суфле творожное</t>
  </si>
  <si>
    <t>Соус ванильный</t>
  </si>
  <si>
    <t>Итого за Вторник - 1</t>
  </si>
  <si>
    <t>День/неделя: Среда - 1</t>
  </si>
  <si>
    <t>Итого за Среда - 1</t>
  </si>
  <si>
    <t>День/неделя: Четверг - 1</t>
  </si>
  <si>
    <t>Итого за Четверг - 1</t>
  </si>
  <si>
    <t>День/неделя: Пятница - 1</t>
  </si>
  <si>
    <t>Мясо тушеное</t>
  </si>
  <si>
    <t>Итого за Пятница - 1</t>
  </si>
  <si>
    <t>День/неделя: Понедельник - 2</t>
  </si>
  <si>
    <t>Ряженка 2,5</t>
  </si>
  <si>
    <t>Итого за Понедельник - 2</t>
  </si>
  <si>
    <t>День/неделя: Вторник - 2</t>
  </si>
  <si>
    <t>Простокваша</t>
  </si>
  <si>
    <t>Итого за Вторник - 2</t>
  </si>
  <si>
    <t>День/неделя: Среда - 2</t>
  </si>
  <si>
    <t>Итого за Среда - 2</t>
  </si>
  <si>
    <t>День/неделя: Четверг - 2</t>
  </si>
  <si>
    <t>Итого за Четверг - 2</t>
  </si>
  <si>
    <t>День/неделя: Пятница - 2</t>
  </si>
  <si>
    <t>Итого за Пятница - 2</t>
  </si>
  <si>
    <t>День/неделя: Понедельник - 3</t>
  </si>
  <si>
    <t>Салат картофльный с кальмаром</t>
  </si>
  <si>
    <t>Итого за Понедельник - 3</t>
  </si>
  <si>
    <t>День/неделя: Вторник - 3</t>
  </si>
  <si>
    <t>Итого за Вторник - 3</t>
  </si>
  <si>
    <t>День/неделя: Среда - 3</t>
  </si>
  <si>
    <t>Биточки из курицы на пару</t>
  </si>
  <si>
    <t>Картофель и овощи, тушеные в соусе</t>
  </si>
  <si>
    <t>Итого за Среда - 3</t>
  </si>
  <si>
    <t>День/неделя: Четверг - 3</t>
  </si>
  <si>
    <t>Итого за Четверг - 3</t>
  </si>
  <si>
    <t>День/неделя: Пятница - 3</t>
  </si>
  <si>
    <t>Итого за Пятница - 3</t>
  </si>
  <si>
    <t>День/неделя: Понедельник - 4</t>
  </si>
  <si>
    <t>Итого за Понедельник - 4</t>
  </si>
  <si>
    <t>День/неделя: Вторник - 4</t>
  </si>
  <si>
    <t>Итого за Вторник - 4</t>
  </si>
  <si>
    <t>День/неделя: Среда - 4</t>
  </si>
  <si>
    <t>Итого за Среда - 4</t>
  </si>
  <si>
    <t>День/неделя: Четверг - 4</t>
  </si>
  <si>
    <t>Итого за Четверг - 4</t>
  </si>
  <si>
    <t>День/неделя: Пятница - 4</t>
  </si>
  <si>
    <t>Итого за Пятница - 4</t>
  </si>
  <si>
    <t>Компот из смеси сухофруктов, 200/11</t>
  </si>
  <si>
    <t>Мясо тушеное (говядина)</t>
  </si>
  <si>
    <t>210/М/ЩД</t>
  </si>
  <si>
    <t>75/М/ССЖ</t>
  </si>
  <si>
    <t>130/К/ССЖ</t>
  </si>
  <si>
    <t>242/К/ССЖ</t>
  </si>
  <si>
    <t>62/К/ССЖ</t>
  </si>
  <si>
    <t>101/М/ССЖ</t>
  </si>
  <si>
    <t>234/М/ЩД</t>
  </si>
  <si>
    <t>125/М</t>
  </si>
  <si>
    <t>270/К/ССЖ</t>
  </si>
  <si>
    <t>134/М/ССЖ</t>
  </si>
  <si>
    <t>89/К/ССЖ</t>
  </si>
  <si>
    <t>268/М/ЩД</t>
  </si>
  <si>
    <t>269/К/ССЖ</t>
  </si>
  <si>
    <t>103/М/ССЖ</t>
  </si>
  <si>
    <t>278/М/ССЖ</t>
  </si>
  <si>
    <t>288/М/ССЖ</t>
  </si>
  <si>
    <t>172/М/ССЖ</t>
  </si>
  <si>
    <t>Приложение №2</t>
  </si>
  <si>
    <t>Овощи и зелень свежие закрытого грунта</t>
  </si>
  <si>
    <t>Орехи очищенные</t>
  </si>
  <si>
    <t>Шиповник сухой</t>
  </si>
  <si>
    <t>Мак, кунжут (для выпечки)</t>
  </si>
  <si>
    <t xml:space="preserve">Рыба (филе) </t>
  </si>
  <si>
    <t>Рыба (филе) жирных сортов</t>
  </si>
  <si>
    <t>Колбасные изделия вареные для детского питания</t>
  </si>
  <si>
    <t>Молоко</t>
  </si>
  <si>
    <t>Сыр</t>
  </si>
  <si>
    <t xml:space="preserve">Какао-порошок/коф.напиток </t>
  </si>
  <si>
    <t>Соль пищевая поваренная</t>
  </si>
  <si>
    <t>Мёд</t>
  </si>
  <si>
    <t>Наименование пищевого продукта или группы пищевых продуктов</t>
  </si>
  <si>
    <t>% выполнения натруальных норм СанПиН 3590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</si>
  <si>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</si>
  <si>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</si>
  <si>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</si>
  <si>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</si>
  <si>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Картофель очищенный</t>
  </si>
  <si>
    <t>Овощи очищенные</t>
  </si>
  <si>
    <t>Сухофрукты</t>
  </si>
  <si>
    <t>Соки плодоовощные, напитки витаминизированные</t>
  </si>
  <si>
    <t xml:space="preserve">Мясо жилованное 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</si>
  <si>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</si>
  <si>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</si>
  <si>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</si>
  <si>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</si>
  <si>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Специи (для питания детей)</t>
  </si>
  <si>
    <t>Завтрак 2</t>
  </si>
  <si>
    <t>итого  за завтрак</t>
  </si>
  <si>
    <t>итого  за завтрак 2</t>
  </si>
  <si>
    <t>итого  за обед</t>
  </si>
  <si>
    <t>итого  за день</t>
  </si>
  <si>
    <t>Фактически в  среднем за завтрак 2, нетто, грамм</t>
  </si>
  <si>
    <t>Фактически в  среднем за полдник, нетто, грамм</t>
  </si>
  <si>
    <t>Фактически в  среднем за день, нетто, грамм</t>
  </si>
  <si>
    <t>Основное меню 12-18 лет</t>
  </si>
  <si>
    <t>Суп из овощей с курицей со сметаной, 250/15/10</t>
  </si>
  <si>
    <t>Запеканка из творога с соусом ягодным, 200/30</t>
  </si>
  <si>
    <t>Рассольник ленинградский (крупа перловая) с говядиной отварной, 250/10</t>
  </si>
  <si>
    <t>Запеканка картофельная с субпродуктами с соусом сметанно-томатным, 280/30</t>
  </si>
  <si>
    <t>Котлета Морячок с соусом сметанным, 100/30</t>
  </si>
  <si>
    <t>Борщ с капустой и картофелем с курицей со сметаной, 250/15/10</t>
  </si>
  <si>
    <t>Пельмени мясные отварные с маслом, 280/5</t>
  </si>
  <si>
    <t>Суп крестьянский с рисом с говядиной со сметаной, 250/10/10</t>
  </si>
  <si>
    <t>Суп картофельный с мясными фрикадельками,  250/20</t>
  </si>
  <si>
    <t>Суп картофельный с бобовыми (горохом) с курицей,  250/15</t>
  </si>
  <si>
    <t>Котлеты домашние с соусом сметанно-томатным, 100/30</t>
  </si>
  <si>
    <t>Сырники из творога с молоком сгущенным, 200/30</t>
  </si>
  <si>
    <t>Суп картофельный с рыбными фрикадельками, 250/20</t>
  </si>
  <si>
    <t>Плов с отварной птицей, 100/180</t>
  </si>
  <si>
    <t>Котлета из мяса говядины и печени с соусом сметанно-томатным, 100/30</t>
  </si>
  <si>
    <t>Суп картофельный с макаронами с говядиной, 250/10</t>
  </si>
  <si>
    <t>Сардельки отварные с маслом сливочным, 100/5</t>
  </si>
  <si>
    <t>Суп картофельный с бобовыми (фасолью) с говядиной,  250/10</t>
  </si>
  <si>
    <t>Пудинг из творога (запеченный) с соусом ягодным, 200/30</t>
  </si>
  <si>
    <t>Бедро куриное запеченное с маслом сливочным, 100/5</t>
  </si>
  <si>
    <t>Пельмени рыбные с маслом, 280/5</t>
  </si>
  <si>
    <t>Щи зеленые с курицей со сметаной, 250/15/10</t>
  </si>
  <si>
    <t>Рассольник ленинградский (крупа перловая) с говядиной, 250/10</t>
  </si>
  <si>
    <t>Котлета рыбная (горбуша) с маслом, 100/5</t>
  </si>
  <si>
    <t>Борщ с фасолью и картофелем с говядиной со сметаной, 250/10/10</t>
  </si>
  <si>
    <t>Каша жидкая молочная из овсяных хлопьев " Геркулес", 250/5/5</t>
  </si>
  <si>
    <t>Суп-пюре из овощей с курицей со сметаной, 250/15/10</t>
  </si>
  <si>
    <t>Суп картофельный с рисом с говядиной отварной, 250/10</t>
  </si>
  <si>
    <t>Запеканка картофельная с субпродуктами с соусом сметанным, 280/30</t>
  </si>
  <si>
    <t>Котлета Морячок на пару с соусом сметанным, 100/30</t>
  </si>
  <si>
    <t>Биточки из курицы на пару с соусом сметанным, 100/30</t>
  </si>
  <si>
    <t>Суп картофельный с макаронными изделиями с курицей, 250/15</t>
  </si>
  <si>
    <t>Котлеты домашние на пару с соусом сметанным, 100/30</t>
  </si>
  <si>
    <t>Пудинг из творога с молоком сгущенным, 200/30</t>
  </si>
  <si>
    <t>Суфле из печени с соусом сметанным, 100/30</t>
  </si>
  <si>
    <t>Каша вязкая молочная из рисовой крупы, 250/5/5</t>
  </si>
  <si>
    <t>Тефтели из говядины с соусом сметанным, 100/30</t>
  </si>
  <si>
    <t>Суп картофельный с рисом с курицей,  250/10</t>
  </si>
  <si>
    <t>Пудинг из творога (запеченный) с соусом ванильным, 200/50</t>
  </si>
  <si>
    <t>Куриное филе отварное с соусом сметанным, 100/30</t>
  </si>
  <si>
    <t>Суп-пюре овощной с курицей со сметаной, 250/15/10</t>
  </si>
  <si>
    <t>Суп картофельный с рисом с говядиной, 250/10</t>
  </si>
  <si>
    <t>Суп картофельный с макаронными изделиями с говядиной, 250/10</t>
  </si>
  <si>
    <t>Котлета рыбная (горбуша)  на пару с маслом, 100/5</t>
  </si>
  <si>
    <t>Каша вязкая молочная из гречневой крупы, 250/5/5</t>
  </si>
  <si>
    <t>Борщ из капусты и картофелем с говядиной со сметаной, 250/10/10</t>
  </si>
  <si>
    <t>Суфле творожное с соусом ванильным, 200/50</t>
  </si>
  <si>
    <t>Борщ с капустой и картофелем со сметаной с курицей, 250/10/15</t>
  </si>
  <si>
    <t>Суп крестьянский с рисом со сметаной с говядиной, 250/10/10</t>
  </si>
  <si>
    <t>Суп картофельный с рисом с курицей, 250/15</t>
  </si>
  <si>
    <t>Пудинг из творога (запеченный) с молоком сгущенным, 200/30</t>
  </si>
  <si>
    <t>Суп из овощей со сметаной с курицей, 250/10/15</t>
  </si>
  <si>
    <t>Котлета рыбная (горбуша) на пару с маслом сливочным, 100/5</t>
  </si>
  <si>
    <t>Борщ с капустой и картофелем со сметаной с говядиной, 250/10/10</t>
  </si>
  <si>
    <t>12-18 лет</t>
  </si>
  <si>
    <t xml:space="preserve">100 % Норма МР </t>
  </si>
  <si>
    <t>Ведомость контроля за рационом 20-ти дневного меню диетического (щадящая диета) питания для  общеобразовательных учреждений г. Петропавловск-Камчатский.</t>
  </si>
  <si>
    <t>возраст детей 12-18 лет</t>
  </si>
  <si>
    <t>Суточная потребность для возрастной категории 7-11 лет согласно рекомендаций проф.диетологии для К.Севера  (в осенне-зимне-весенний период)</t>
  </si>
  <si>
    <t>Суточная потребность для возрастной категории 7-11 лет СанПиН 2.3/2.4 3590-20</t>
  </si>
  <si>
    <t xml:space="preserve">Выполнение рекомендаций проф.диетологии, % от суточной нормы </t>
  </si>
  <si>
    <t>Среднее значение за весь период нахождения в школе</t>
  </si>
  <si>
    <t>Среднее значение промежуточного питания (полдник)</t>
  </si>
  <si>
    <t>Среднее значение обедов</t>
  </si>
  <si>
    <t xml:space="preserve">Среднее значение промежуточного питания </t>
  </si>
  <si>
    <t>Среднее значение завтраков</t>
  </si>
  <si>
    <t>За период пребывания в школе</t>
  </si>
  <si>
    <t>Структура типового  20-ти дневного меню диетического (ЖКТ) питания для обучающихся в общеобразовательных организациях г.Петропавловск-Камчатский</t>
  </si>
  <si>
    <t>Масса, не менее, г</t>
  </si>
  <si>
    <t>Масло сливочное порционно</t>
  </si>
  <si>
    <t>Блюдо из яиц</t>
  </si>
  <si>
    <t>Каша (суп) молочная)</t>
  </si>
  <si>
    <t>Блюдо из творога, в т.ч. с соусом</t>
  </si>
  <si>
    <t>Блюдо из рыбы, в том числе с соусом</t>
  </si>
  <si>
    <t>Блюдо из птицы, в том числе с соусом</t>
  </si>
  <si>
    <t>Блюдо из субпродуктов, в том числе с соусом</t>
  </si>
  <si>
    <t>Блюдо из мяса (говядина, свинина), в том числе с соусом</t>
  </si>
  <si>
    <t>Гарнир из картофеля, овощей</t>
  </si>
  <si>
    <t>Гарнир из круп, макарон</t>
  </si>
  <si>
    <t>Напиток горячий</t>
  </si>
  <si>
    <t>Напиток горячий молокосодержащий</t>
  </si>
  <si>
    <t>Промежуточное питание</t>
  </si>
  <si>
    <t>Фрукт (сладкий, спелый)</t>
  </si>
  <si>
    <t>Молокопродукты, йогурты</t>
  </si>
  <si>
    <t>Закуска из отварных овощей</t>
  </si>
  <si>
    <t>Закуска из сырых очищенных овощей</t>
  </si>
  <si>
    <t>Суп с мясом (рыбой)</t>
  </si>
  <si>
    <t>Блюдо из мяса птицы, в том числе с соусом</t>
  </si>
  <si>
    <t>Напиток охлажденный из фруктов, ягод</t>
  </si>
  <si>
    <t>Меню ЖКТ 7-11 лет</t>
  </si>
  <si>
    <t>Итого за Промежуточное питание</t>
  </si>
  <si>
    <t>Каша гречневая вязкая</t>
  </si>
  <si>
    <t>Салат из отварной моркови</t>
  </si>
  <si>
    <t>Икра овощная</t>
  </si>
  <si>
    <t>Пюре из моркови и картофеля</t>
  </si>
  <si>
    <t>Компот из свежих яблок</t>
  </si>
  <si>
    <t>Салат из свеклы отварной</t>
  </si>
  <si>
    <t>Пельмени мясные отварные с маслом сливочным, 280/5</t>
  </si>
  <si>
    <t>Каша жидкая молочгая из манной крупы, 250/5/5</t>
  </si>
  <si>
    <t>Салат из отварной свеклы</t>
  </si>
  <si>
    <t>Рагу из овощей с курицей, 280</t>
  </si>
  <si>
    <t>Каша вязкая молочная из овсяных хлопьев "Геркулес", 250/5/5</t>
  </si>
  <si>
    <t>Пельмени рыбные с маслом сливочным, 280/5</t>
  </si>
  <si>
    <t>Каша жидкая молочная из манной крупы, 250/5/5</t>
  </si>
  <si>
    <t>Суфле из говядины с соусом сметанным, 100/30</t>
  </si>
  <si>
    <t>Каша рисовая вязкая, 180</t>
  </si>
  <si>
    <t>74/М/ССЖ</t>
  </si>
  <si>
    <t>181/М/ССЖ</t>
  </si>
  <si>
    <t>311/к/ссж</t>
  </si>
  <si>
    <t>Пюре из моркови с картофелем</t>
  </si>
  <si>
    <t>52/М/ССЖ</t>
  </si>
  <si>
    <t>Мясо тушеное (говядина) в сметанном соусе</t>
  </si>
  <si>
    <t>Компот из свежих яблок, 200/11</t>
  </si>
  <si>
    <t>Каша рисовая вязкая</t>
  </si>
  <si>
    <t>311/К/ССЖ</t>
  </si>
  <si>
    <t>Каша жидкая молочная из овсяных хлопьев " Геркулес", 200/5/55</t>
  </si>
  <si>
    <t>Расчёт химико-энергетических характеристик варианта реализации типового 20-ти дневного меню диетического (ЖКТ) питания для  общеобразовательных учреждений г.Петропавловск-Камчатский возрастная категория 12 - 18 лет.</t>
  </si>
  <si>
    <t>3 079</t>
  </si>
  <si>
    <t>1 200</t>
  </si>
  <si>
    <t>Показатели соотношения пищевых веществ и энергии варианта реализации типового 20-ти дневного меню диетического (ЖКТ) питания для  общеобразовательных учреждений г.Петропавловск-Камчатский  возрастная категория 12 - 18 лет.</t>
  </si>
  <si>
    <t>Анализ выполнения натуральных норм выдачи пищевых продуктов 20-ти дневного меню диетического (ЖКТ) питания для  общеобразовательных учреждений г. Петропавловск-Камчатский 12-18 лет.</t>
  </si>
  <si>
    <t>12-18 лет СанПиН 3590</t>
  </si>
  <si>
    <t>1 579,81</t>
  </si>
  <si>
    <t>2 191</t>
  </si>
  <si>
    <t>2 140</t>
  </si>
  <si>
    <t>2 318</t>
  </si>
  <si>
    <t>1 354</t>
  </si>
  <si>
    <t>2 155</t>
  </si>
  <si>
    <t>Промежуточное питание (завтрак 2)</t>
  </si>
  <si>
    <t>Итого за Промежуточное питание (завтрак 2)</t>
  </si>
  <si>
    <t>Вариант реализации типового 20-ти дневного меню диетического (ЖКТ) питания для обучающихся в общеобразовательных организациях Петропавловск-Камчатского городского округа</t>
  </si>
  <si>
    <t>"УТВЕРЖДАЮ"</t>
  </si>
  <si>
    <t>Директор МАОУ "Средняя школа №31" ПКГО</t>
  </si>
  <si>
    <t>Е.А. Дебриян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</si>
</sst>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&quot;%&quot;"/>
  </numFmts>
  <fonts count="2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i/>
      <sz val="11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b/>
      <sz val="1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rgb="FFFFFFCC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1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0" fillId="0" borderId="0"/>
    <xf numFmtId="0" fontId="10" fillId="0" borderId="0"/>
    <xf numFmtId="0" fontId="4" fillId="0" borderId="0"/>
    <xf numFmtId="164" fontId="4" fillId="0" borderId="0" applyBorder="0" applyProtection="0"/>
    <xf numFmtId="0" fontId="10" fillId="0" borderId="0"/>
    <xf numFmtId="9" fontId="7" fillId="0" borderId="0" applyBorder="0" applyProtection="0"/>
  </cellStyleXfs>
  <cellXfs count="210">
    <xf numFmtId="0" fontId="0" fillId="0" borderId="0" xfId="0"/>
    <xf numFmtId="0" fontId="13" fillId="0" borderId="0" xfId="0" applyFont="1"/>
    <xf numFmtId="0" fontId="8" fillId="0" borderId="0" xfId="0" applyFont="1"/>
    <xf numFmtId="0" fontId="8" fillId="0" borderId="0" xfId="19" applyFont="1"/>
    <xf numFmtId="0" fontId="8" fillId="0" borderId="0" xfId="11" applyFont="1"/>
    <xf numFmtId="9" fontId="8" fillId="0" borderId="0" xfId="20" applyFont="1" applyFill="1" applyBorder="1" applyAlignment="1">
      <alignment horizontal="center"/>
    </xf>
    <xf numFmtId="0" fontId="8" fillId="3" borderId="0" xfId="27" applyFont="1" applyFill="1" applyAlignment="1">
      <alignment horizontal="right"/>
    </xf>
    <xf numFmtId="0" fontId="10" fillId="2" borderId="0" xfId="29" applyFill="1"/>
    <xf numFmtId="0" fontId="8" fillId="3" borderId="0" xfId="8" applyFont="1" applyFill="1"/>
    <xf numFmtId="0" fontId="9" fillId="3" borderId="0" xfId="8" applyFont="1" applyFill="1"/>
    <xf numFmtId="0" fontId="23" fillId="3" borderId="7" xfId="8" applyFont="1" applyFill="1" applyBorder="1" applyAlignment="1">
      <alignment horizontal="center" vertical="center" wrapText="1"/>
    </xf>
    <xf numFmtId="0" fontId="9" fillId="3" borderId="7" xfId="8" applyFont="1" applyFill="1" applyBorder="1" applyAlignment="1">
      <alignment horizontal="left" vertical="center" wrapText="1"/>
    </xf>
    <xf numFmtId="2" fontId="9" fillId="3" borderId="7" xfId="8" applyNumberFormat="1" applyFont="1" applyFill="1" applyBorder="1" applyAlignment="1">
      <alignment horizontal="center" vertical="center" wrapText="1"/>
    </xf>
    <xf numFmtId="0" fontId="8" fillId="3" borderId="7" xfId="8" applyFont="1" applyFill="1" applyBorder="1" applyAlignment="1">
      <alignment horizontal="left" vertical="center" wrapText="1"/>
    </xf>
    <xf numFmtId="2" fontId="8" fillId="3" borderId="7" xfId="8" applyNumberFormat="1" applyFont="1" applyFill="1" applyBorder="1" applyAlignment="1">
      <alignment horizontal="center" vertical="center" wrapText="1"/>
    </xf>
    <xf numFmtId="1" fontId="8" fillId="3" borderId="7" xfId="8" applyNumberFormat="1" applyFont="1" applyFill="1" applyBorder="1" applyAlignment="1">
      <alignment horizontal="center" vertical="center" wrapText="1"/>
    </xf>
    <xf numFmtId="1" fontId="9" fillId="3" borderId="7" xfId="8" applyNumberFormat="1" applyFont="1" applyFill="1" applyBorder="1" applyAlignment="1">
      <alignment horizontal="center" vertical="center" wrapText="1"/>
    </xf>
    <xf numFmtId="2" fontId="9" fillId="3" borderId="7" xfId="8" applyNumberFormat="1" applyFont="1" applyFill="1" applyBorder="1" applyAlignment="1">
      <alignment horizontal="left" vertical="center" wrapText="1"/>
    </xf>
    <xf numFmtId="165" fontId="8" fillId="3" borderId="7" xfId="8" applyNumberFormat="1" applyFont="1" applyFill="1" applyBorder="1" applyAlignment="1">
      <alignment horizontal="center" vertical="center" wrapText="1"/>
    </xf>
    <xf numFmtId="0" fontId="9" fillId="3" borderId="0" xfId="8" applyFont="1" applyFill="1" applyAlignment="1">
      <alignment horizontal="center"/>
    </xf>
    <xf numFmtId="2" fontId="8" fillId="3" borderId="0" xfId="8" applyNumberFormat="1" applyFont="1" applyFill="1"/>
    <xf numFmtId="0" fontId="11" fillId="0" borderId="0" xfId="8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7" fillId="0" borderId="0" xfId="8" applyFont="1" applyAlignment="1">
      <alignment vertical="center"/>
    </xf>
    <xf numFmtId="0" fontId="8" fillId="0" borderId="0" xfId="27" applyFont="1" applyAlignment="1">
      <alignment horizontal="right"/>
    </xf>
    <xf numFmtId="0" fontId="10" fillId="0" borderId="0" xfId="29"/>
    <xf numFmtId="0" fontId="19" fillId="0" borderId="0" xfId="8" applyFont="1" applyAlignment="1">
      <alignment vertical="center"/>
    </xf>
    <xf numFmtId="0" fontId="20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8" fillId="0" borderId="11" xfId="8" applyFont="1" applyBorder="1" applyAlignment="1">
      <alignment horizontal="center" vertical="center" wrapText="1"/>
    </xf>
    <xf numFmtId="0" fontId="9" fillId="0" borderId="18" xfId="8" applyFont="1" applyBorder="1" applyAlignment="1">
      <alignment horizontal="center" vertical="center" textRotation="90" wrapText="1"/>
    </xf>
    <xf numFmtId="0" fontId="9" fillId="0" borderId="20" xfId="8" applyFont="1" applyBorder="1" applyAlignment="1">
      <alignment horizontal="center" vertical="center" textRotation="90" wrapText="1"/>
    </xf>
    <xf numFmtId="0" fontId="8" fillId="0" borderId="19" xfId="8" applyFont="1" applyBorder="1" applyAlignment="1">
      <alignment horizontal="center" vertical="center" textRotation="90" wrapText="1"/>
    </xf>
    <xf numFmtId="0" fontId="8" fillId="0" borderId="17" xfId="8" applyFont="1" applyBorder="1" applyAlignment="1">
      <alignment vertical="center" wrapText="1"/>
    </xf>
    <xf numFmtId="165" fontId="8" fillId="0" borderId="1" xfId="8" applyNumberFormat="1" applyFont="1" applyBorder="1" applyAlignment="1">
      <alignment horizontal="center" vertical="center"/>
    </xf>
    <xf numFmtId="2" fontId="14" fillId="0" borderId="1" xfId="8" applyNumberFormat="1" applyFont="1" applyBorder="1" applyAlignment="1">
      <alignment horizontal="center" vertical="center"/>
    </xf>
    <xf numFmtId="9" fontId="11" fillId="0" borderId="13" xfId="30" applyFont="1" applyBorder="1" applyAlignment="1" applyProtection="1">
      <alignment horizontal="center" vertical="center"/>
    </xf>
    <xf numFmtId="0" fontId="8" fillId="0" borderId="14" xfId="8" applyFont="1" applyBorder="1" applyAlignment="1">
      <alignment vertical="center" wrapText="1"/>
    </xf>
    <xf numFmtId="165" fontId="8" fillId="0" borderId="7" xfId="8" applyNumberFormat="1" applyFont="1" applyBorder="1" applyAlignment="1">
      <alignment horizontal="center" vertical="center"/>
    </xf>
    <xf numFmtId="2" fontId="14" fillId="0" borderId="7" xfId="8" applyNumberFormat="1" applyFont="1" applyBorder="1" applyAlignment="1">
      <alignment horizontal="center" vertical="center"/>
    </xf>
    <xf numFmtId="9" fontId="11" fillId="0" borderId="15" xfId="30" applyFont="1" applyBorder="1" applyAlignment="1" applyProtection="1">
      <alignment horizontal="center" vertical="center"/>
    </xf>
    <xf numFmtId="165" fontId="21" fillId="0" borderId="7" xfId="8" applyNumberFormat="1" applyFont="1" applyBorder="1" applyAlignment="1">
      <alignment horizontal="center" vertical="center"/>
    </xf>
    <xf numFmtId="0" fontId="14" fillId="0" borderId="0" xfId="8" applyFont="1" applyAlignment="1">
      <alignment vertical="center"/>
    </xf>
    <xf numFmtId="0" fontId="17" fillId="0" borderId="8" xfId="8" applyFont="1" applyBorder="1" applyAlignment="1">
      <alignment vertical="center"/>
    </xf>
    <xf numFmtId="2" fontId="22" fillId="0" borderId="9" xfId="8" applyNumberFormat="1" applyFont="1" applyBorder="1" applyAlignment="1">
      <alignment horizontal="center" vertical="center"/>
    </xf>
    <xf numFmtId="0" fontId="17" fillId="0" borderId="10" xfId="8" applyFont="1" applyBorder="1" applyAlignment="1">
      <alignment vertical="center"/>
    </xf>
    <xf numFmtId="0" fontId="17" fillId="0" borderId="16" xfId="8" applyFont="1" applyBorder="1" applyAlignment="1">
      <alignment vertical="center"/>
    </xf>
    <xf numFmtId="0" fontId="17" fillId="0" borderId="0" xfId="8" applyFont="1" applyAlignment="1">
      <alignment horizontal="center" vertical="center"/>
    </xf>
    <xf numFmtId="2" fontId="17" fillId="0" borderId="0" xfId="8" applyNumberFormat="1" applyFont="1" applyAlignment="1">
      <alignment vertical="center"/>
    </xf>
    <xf numFmtId="0" fontId="23" fillId="4" borderId="7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1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8" fillId="0" borderId="7" xfId="21" applyNumberFormat="1" applyFont="1" applyBorder="1" applyAlignment="1">
      <alignment horizontal="center" vertical="center"/>
    </xf>
    <xf numFmtId="0" fontId="8" fillId="0" borderId="7" xfId="21" applyFont="1" applyBorder="1" applyAlignment="1">
      <alignment vertical="top" wrapText="1"/>
    </xf>
    <xf numFmtId="1" fontId="8" fillId="0" borderId="7" xfId="21" applyNumberFormat="1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2" fontId="8" fillId="0" borderId="7" xfId="21" applyNumberFormat="1" applyFont="1" applyBorder="1" applyAlignment="1">
      <alignment horizontal="center" vertical="center"/>
    </xf>
    <xf numFmtId="1" fontId="8" fillId="0" borderId="7" xfId="21" applyNumberFormat="1" applyFont="1" applyBorder="1" applyAlignment="1">
      <alignment horizontal="center"/>
    </xf>
    <xf numFmtId="0" fontId="9" fillId="0" borderId="7" xfId="21" applyFont="1" applyBorder="1"/>
    <xf numFmtId="3" fontId="8" fillId="0" borderId="7" xfId="21" applyNumberFormat="1" applyFont="1" applyBorder="1" applyAlignment="1">
      <alignment horizontal="center"/>
    </xf>
    <xf numFmtId="3" fontId="8" fillId="0" borderId="7" xfId="21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65" fontId="8" fillId="0" borderId="7" xfId="21" applyNumberFormat="1" applyFont="1" applyBorder="1" applyAlignment="1">
      <alignment horizontal="center" vertical="center"/>
    </xf>
    <xf numFmtId="0" fontId="8" fillId="0" borderId="7" xfId="21" applyFont="1" applyBorder="1" applyAlignment="1">
      <alignment horizontal="center" vertical="center"/>
    </xf>
    <xf numFmtId="4" fontId="8" fillId="0" borderId="7" xfId="21" applyNumberFormat="1" applyFont="1" applyBorder="1" applyAlignment="1">
      <alignment horizontal="center" vertical="center"/>
    </xf>
    <xf numFmtId="0" fontId="8" fillId="0" borderId="0" xfId="11" applyFont="1" applyAlignment="1">
      <alignment horizontal="left" vertical="center"/>
    </xf>
    <xf numFmtId="0" fontId="9" fillId="0" borderId="7" xfId="2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4" fontId="8" fillId="0" borderId="7" xfId="21" applyNumberFormat="1" applyFont="1" applyBorder="1" applyAlignment="1">
      <alignment horizontal="center" vertical="top"/>
    </xf>
    <xf numFmtId="3" fontId="8" fillId="0" borderId="7" xfId="21" applyNumberFormat="1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21" applyFont="1" applyBorder="1" applyAlignment="1">
      <alignment horizontal="right" vertical="top"/>
    </xf>
    <xf numFmtId="0" fontId="8" fillId="0" borderId="0" xfId="21" applyFont="1" applyAlignment="1">
      <alignment horizontal="right" vertical="top"/>
    </xf>
    <xf numFmtId="166" fontId="8" fillId="0" borderId="0" xfId="23" applyNumberFormat="1" applyFont="1" applyAlignment="1">
      <alignment horizontal="center"/>
    </xf>
    <xf numFmtId="0" fontId="8" fillId="0" borderId="0" xfId="3" applyFont="1" applyAlignment="1">
      <alignment horizontal="left"/>
    </xf>
    <xf numFmtId="0" fontId="8" fillId="0" borderId="0" xfId="3" applyFont="1"/>
    <xf numFmtId="0" fontId="9" fillId="0" borderId="0" xfId="3" applyFont="1" applyAlignment="1">
      <alignment wrapText="1"/>
    </xf>
    <xf numFmtId="1" fontId="8" fillId="0" borderId="7" xfId="19" applyNumberFormat="1" applyFont="1" applyBorder="1" applyAlignment="1">
      <alignment horizontal="right"/>
    </xf>
    <xf numFmtId="3" fontId="8" fillId="0" borderId="7" xfId="19" applyNumberFormat="1" applyFont="1" applyBorder="1" applyAlignment="1">
      <alignment horizontal="right"/>
    </xf>
    <xf numFmtId="2" fontId="8" fillId="0" borderId="7" xfId="19" applyNumberFormat="1" applyFont="1" applyBorder="1" applyAlignment="1">
      <alignment horizontal="center"/>
    </xf>
    <xf numFmtId="166" fontId="8" fillId="0" borderId="7" xfId="19" applyNumberFormat="1" applyFont="1" applyBorder="1" applyAlignment="1">
      <alignment horizontal="right"/>
    </xf>
    <xf numFmtId="166" fontId="8" fillId="0" borderId="7" xfId="19" applyNumberFormat="1" applyFont="1" applyBorder="1" applyAlignment="1">
      <alignment horizontal="center"/>
    </xf>
    <xf numFmtId="165" fontId="8" fillId="0" borderId="7" xfId="19" applyNumberFormat="1" applyFont="1" applyBorder="1" applyAlignment="1">
      <alignment horizontal="center"/>
    </xf>
    <xf numFmtId="1" fontId="8" fillId="0" borderId="7" xfId="19" applyNumberFormat="1" applyFont="1" applyBorder="1" applyAlignment="1">
      <alignment horizont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right" vertical="center"/>
    </xf>
    <xf numFmtId="1" fontId="8" fillId="0" borderId="7" xfId="26" applyNumberFormat="1" applyFont="1" applyBorder="1" applyAlignment="1">
      <alignment horizontal="right"/>
    </xf>
    <xf numFmtId="3" fontId="8" fillId="0" borderId="7" xfId="26" applyNumberFormat="1" applyFont="1" applyBorder="1" applyAlignment="1">
      <alignment horizontal="right"/>
    </xf>
    <xf numFmtId="0" fontId="8" fillId="0" borderId="0" xfId="26" applyFont="1"/>
    <xf numFmtId="2" fontId="8" fillId="0" borderId="7" xfId="26" applyNumberFormat="1" applyFont="1" applyBorder="1" applyAlignment="1">
      <alignment horizontal="center"/>
    </xf>
    <xf numFmtId="166" fontId="8" fillId="0" borderId="7" xfId="26" applyNumberFormat="1" applyFont="1" applyBorder="1" applyAlignment="1">
      <alignment horizontal="right"/>
    </xf>
    <xf numFmtId="166" fontId="8" fillId="0" borderId="7" xfId="26" applyNumberFormat="1" applyFont="1" applyBorder="1" applyAlignment="1">
      <alignment horizontal="center"/>
    </xf>
    <xf numFmtId="165" fontId="8" fillId="0" borderId="7" xfId="26" applyNumberFormat="1" applyFont="1" applyBorder="1" applyAlignment="1">
      <alignment horizontal="center"/>
    </xf>
    <xf numFmtId="0" fontId="14" fillId="0" borderId="0" xfId="4" applyFont="1" applyAlignment="1">
      <alignment vertical="center"/>
    </xf>
    <xf numFmtId="1" fontId="8" fillId="0" borderId="7" xfId="26" applyNumberFormat="1" applyFont="1" applyBorder="1" applyAlignment="1">
      <alignment horizontal="center"/>
    </xf>
    <xf numFmtId="0" fontId="11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9" fillId="0" borderId="0" xfId="0" applyFont="1"/>
    <xf numFmtId="4" fontId="8" fillId="0" borderId="7" xfId="26" applyNumberFormat="1" applyFont="1" applyBorder="1" applyAlignment="1">
      <alignment horizontal="center"/>
    </xf>
    <xf numFmtId="4" fontId="8" fillId="0" borderId="7" xfId="19" applyNumberFormat="1" applyFont="1" applyBorder="1" applyAlignment="1">
      <alignment horizontal="center"/>
    </xf>
    <xf numFmtId="0" fontId="8" fillId="0" borderId="7" xfId="2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7" xfId="21" applyFont="1" applyBorder="1" applyAlignment="1">
      <alignment horizontal="center" vertical="top"/>
    </xf>
    <xf numFmtId="0" fontId="8" fillId="0" borderId="7" xfId="19" applyFont="1" applyBorder="1" applyAlignment="1">
      <alignment horizontal="center"/>
    </xf>
    <xf numFmtId="0" fontId="8" fillId="0" borderId="7" xfId="19" applyFont="1" applyBorder="1" applyAlignment="1">
      <alignment horizontal="center" vertical="center" wrapText="1"/>
    </xf>
    <xf numFmtId="0" fontId="8" fillId="0" borderId="7" xfId="26" applyFont="1" applyBorder="1" applyAlignment="1">
      <alignment horizontal="center"/>
    </xf>
    <xf numFmtId="0" fontId="8" fillId="0" borderId="7" xfId="26" applyFont="1" applyBorder="1" applyAlignment="1">
      <alignment horizontal="center" vertical="center" wrapText="1"/>
    </xf>
    <xf numFmtId="0" fontId="9" fillId="3" borderId="7" xfId="8" applyFont="1" applyFill="1" applyBorder="1" applyAlignment="1">
      <alignment horizontal="center" vertical="center" wrapText="1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9" fontId="8" fillId="0" borderId="7" xfId="20" applyFont="1" applyFill="1" applyBorder="1" applyAlignment="1">
      <alignment horizontal="center"/>
    </xf>
    <xf numFmtId="1" fontId="9" fillId="0" borderId="7" xfId="25" applyNumberFormat="1" applyFont="1" applyBorder="1" applyAlignment="1">
      <alignment horizontal="center" vertical="center" wrapText="1"/>
    </xf>
    <xf numFmtId="3" fontId="9" fillId="0" borderId="7" xfId="25" applyNumberFormat="1" applyFont="1" applyBorder="1" applyAlignment="1">
      <alignment horizontal="center" vertical="center" wrapText="1"/>
    </xf>
    <xf numFmtId="0" fontId="9" fillId="0" borderId="7" xfId="21" applyFont="1" applyBorder="1" applyAlignment="1">
      <alignment horizontal="center" vertical="top"/>
    </xf>
    <xf numFmtId="0" fontId="9" fillId="0" borderId="7" xfId="21" applyFont="1" applyBorder="1" applyAlignment="1">
      <alignment horizontal="right" vertical="top" wrapText="1"/>
    </xf>
    <xf numFmtId="1" fontId="9" fillId="0" borderId="7" xfId="21" applyNumberFormat="1" applyFont="1" applyBorder="1" applyAlignment="1">
      <alignment horizontal="center" vertical="center" wrapText="1"/>
    </xf>
    <xf numFmtId="3" fontId="9" fillId="0" borderId="7" xfId="21" applyNumberFormat="1" applyFont="1" applyBorder="1" applyAlignment="1">
      <alignment horizontal="center" vertical="center" wrapText="1"/>
    </xf>
    <xf numFmtId="0" fontId="8" fillId="0" borderId="7" xfId="21" applyFont="1" applyBorder="1" applyAlignment="1">
      <alignment horizontal="right" vertical="top" wrapText="1"/>
    </xf>
    <xf numFmtId="0" fontId="9" fillId="3" borderId="22" xfId="8" applyFont="1" applyFill="1" applyBorder="1" applyAlignment="1">
      <alignment horizontal="center"/>
    </xf>
    <xf numFmtId="0" fontId="9" fillId="3" borderId="23" xfId="8" applyFont="1" applyFill="1" applyBorder="1" applyAlignment="1">
      <alignment horizontal="center"/>
    </xf>
    <xf numFmtId="2" fontId="9" fillId="3" borderId="23" xfId="8" applyNumberFormat="1" applyFont="1" applyFill="1" applyBorder="1" applyAlignment="1">
      <alignment horizontal="center"/>
    </xf>
    <xf numFmtId="165" fontId="9" fillId="3" borderId="23" xfId="8" applyNumberFormat="1" applyFont="1" applyFill="1" applyBorder="1" applyAlignment="1">
      <alignment horizontal="center"/>
    </xf>
    <xf numFmtId="2" fontId="14" fillId="0" borderId="21" xfId="8" applyNumberFormat="1" applyFont="1" applyBorder="1" applyAlignment="1">
      <alignment horizontal="center" vertical="center"/>
    </xf>
    <xf numFmtId="0" fontId="8" fillId="0" borderId="24" xfId="21" applyFont="1" applyBorder="1" applyAlignment="1">
      <alignment horizontal="center" vertical="center" wrapText="1"/>
    </xf>
    <xf numFmtId="0" fontId="8" fillId="0" borderId="21" xfId="21" applyFont="1" applyBorder="1" applyAlignment="1">
      <alignment vertical="top" wrapText="1"/>
    </xf>
    <xf numFmtId="0" fontId="8" fillId="0" borderId="22" xfId="21" applyFont="1" applyBorder="1" applyAlignment="1">
      <alignment vertical="top" wrapText="1"/>
    </xf>
    <xf numFmtId="9" fontId="8" fillId="0" borderId="27" xfId="20" applyFont="1" applyFill="1" applyBorder="1" applyAlignment="1">
      <alignment horizontal="center"/>
    </xf>
    <xf numFmtId="0" fontId="8" fillId="0" borderId="24" xfId="21" applyFont="1" applyBorder="1" applyAlignment="1">
      <alignment horizontal="right" vertical="top" wrapText="1"/>
    </xf>
    <xf numFmtId="0" fontId="8" fillId="0" borderId="24" xfId="21" applyFont="1" applyBorder="1" applyAlignment="1">
      <alignment horizontal="center" vertical="top"/>
    </xf>
    <xf numFmtId="9" fontId="8" fillId="0" borderId="28" xfId="20" applyFont="1" applyFill="1" applyBorder="1" applyAlignment="1">
      <alignment horizontal="center"/>
    </xf>
    <xf numFmtId="2" fontId="8" fillId="0" borderId="27" xfId="21" applyNumberFormat="1" applyFont="1" applyBorder="1" applyAlignment="1">
      <alignment horizontal="center" vertical="center" wrapText="1"/>
    </xf>
    <xf numFmtId="166" fontId="8" fillId="0" borderId="27" xfId="21" applyNumberFormat="1" applyFont="1" applyBorder="1" applyAlignment="1">
      <alignment horizontal="center"/>
    </xf>
    <xf numFmtId="4" fontId="8" fillId="0" borderId="27" xfId="21" applyNumberFormat="1" applyFont="1" applyBorder="1" applyAlignment="1">
      <alignment horizontal="center" vertical="center" wrapText="1"/>
    </xf>
    <xf numFmtId="3" fontId="8" fillId="0" borderId="27" xfId="21" applyNumberFormat="1" applyFont="1" applyBorder="1" applyAlignment="1">
      <alignment horizontal="center" vertical="center" wrapText="1"/>
    </xf>
    <xf numFmtId="1" fontId="8" fillId="0" borderId="27" xfId="21" applyNumberFormat="1" applyFont="1" applyBorder="1" applyAlignment="1">
      <alignment horizontal="center" vertical="center" wrapText="1"/>
    </xf>
    <xf numFmtId="0" fontId="8" fillId="0" borderId="7" xfId="21" applyFont="1" applyBorder="1" applyAlignment="1"/>
    <xf numFmtId="0" fontId="8" fillId="0" borderId="7" xfId="21" applyFont="1" applyBorder="1" applyAlignment="1">
      <alignment vertical="top"/>
    </xf>
    <xf numFmtId="0" fontId="13" fillId="0" borderId="0" xfId="0" applyFont="1" applyAlignment="1">
      <alignment horizontal="center"/>
    </xf>
    <xf numFmtId="0" fontId="8" fillId="0" borderId="24" xfId="21" applyFont="1" applyBorder="1" applyAlignment="1">
      <alignment horizontal="center" vertical="center" wrapText="1"/>
    </xf>
    <xf numFmtId="0" fontId="8" fillId="0" borderId="25" xfId="21" applyFont="1" applyBorder="1" applyAlignment="1">
      <alignment horizontal="center" vertical="center" wrapText="1"/>
    </xf>
    <xf numFmtId="0" fontId="8" fillId="0" borderId="1" xfId="21" applyFont="1" applyBorder="1" applyAlignment="1">
      <alignment horizontal="center" vertical="center" wrapText="1"/>
    </xf>
    <xf numFmtId="0" fontId="8" fillId="0" borderId="7" xfId="21" applyFont="1" applyBorder="1" applyAlignment="1">
      <alignment horizontal="center" vertical="center" wrapText="1"/>
    </xf>
    <xf numFmtId="1" fontId="18" fillId="0" borderId="7" xfId="21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9" fillId="0" borderId="7" xfId="21" applyFont="1" applyBorder="1"/>
    <xf numFmtId="0" fontId="8" fillId="0" borderId="21" xfId="21" applyFont="1" applyBorder="1" applyAlignment="1">
      <alignment vertical="top" wrapText="1"/>
    </xf>
    <xf numFmtId="0" fontId="8" fillId="0" borderId="22" xfId="21" applyFont="1" applyBorder="1" applyAlignment="1">
      <alignment vertical="top" wrapText="1"/>
    </xf>
    <xf numFmtId="0" fontId="8" fillId="0" borderId="26" xfId="21" applyFont="1" applyBorder="1" applyAlignment="1">
      <alignment horizontal="center" vertical="center" wrapText="1"/>
    </xf>
    <xf numFmtId="0" fontId="8" fillId="0" borderId="12" xfId="21" applyFont="1" applyBorder="1" applyAlignment="1">
      <alignment horizontal="center" vertical="center" wrapText="1"/>
    </xf>
    <xf numFmtId="0" fontId="8" fillId="0" borderId="2" xfId="21" applyFont="1" applyBorder="1" applyAlignment="1">
      <alignment horizontal="center" vertical="center" wrapText="1"/>
    </xf>
    <xf numFmtId="0" fontId="8" fillId="0" borderId="3" xfId="21" applyFont="1" applyBorder="1" applyAlignment="1">
      <alignment horizontal="center" vertical="center" wrapText="1"/>
    </xf>
    <xf numFmtId="0" fontId="9" fillId="0" borderId="21" xfId="21" applyFont="1" applyBorder="1"/>
    <xf numFmtId="0" fontId="9" fillId="0" borderId="22" xfId="21" applyFont="1" applyBorder="1"/>
    <xf numFmtId="0" fontId="8" fillId="0" borderId="21" xfId="21" applyFont="1" applyBorder="1"/>
    <xf numFmtId="0" fontId="8" fillId="0" borderId="22" xfId="21" applyFont="1" applyBorder="1"/>
    <xf numFmtId="0" fontId="9" fillId="0" borderId="21" xfId="21" applyFont="1" applyBorder="1" applyAlignment="1">
      <alignment horizontal="left" vertical="center"/>
    </xf>
    <xf numFmtId="0" fontId="9" fillId="0" borderId="22" xfId="21" applyFont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8" fillId="0" borderId="21" xfId="21" applyFont="1" applyBorder="1" applyAlignment="1">
      <alignment horizontal="left" vertical="top" wrapText="1"/>
    </xf>
    <xf numFmtId="0" fontId="8" fillId="0" borderId="22" xfId="21" applyFont="1" applyBorder="1" applyAlignment="1">
      <alignment horizontal="left" vertical="top" wrapText="1"/>
    </xf>
    <xf numFmtId="0" fontId="9" fillId="0" borderId="5" xfId="21" applyFont="1" applyBorder="1" applyAlignment="1">
      <alignment vertical="center"/>
    </xf>
    <xf numFmtId="0" fontId="9" fillId="0" borderId="4" xfId="21" applyFont="1" applyBorder="1" applyAlignment="1">
      <alignment vertical="center"/>
    </xf>
    <xf numFmtId="0" fontId="9" fillId="0" borderId="21" xfId="21" applyFont="1" applyBorder="1" applyAlignment="1">
      <alignment vertical="center"/>
    </xf>
    <xf numFmtId="0" fontId="9" fillId="0" borderId="22" xfId="21" applyFont="1" applyBorder="1" applyAlignment="1">
      <alignment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7" xfId="21" applyFont="1" applyBorder="1" applyAlignment="1">
      <alignment inden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7" xfId="19" applyFont="1" applyBorder="1" applyAlignment="1">
      <alignment horizontal="center"/>
    </xf>
    <xf numFmtId="0" fontId="8" fillId="0" borderId="0" xfId="19" applyFont="1" applyAlignment="1">
      <alignment horizontal="center"/>
    </xf>
    <xf numFmtId="0" fontId="8" fillId="0" borderId="24" xfId="19" applyFont="1" applyBorder="1" applyAlignment="1">
      <alignment horizontal="center" vertical="center" wrapText="1"/>
    </xf>
    <xf numFmtId="0" fontId="8" fillId="0" borderId="2" xfId="19" applyFont="1" applyBorder="1" applyAlignment="1">
      <alignment horizontal="center" vertical="center" wrapText="1"/>
    </xf>
    <xf numFmtId="0" fontId="8" fillId="0" borderId="6" xfId="19" applyFont="1" applyBorder="1" applyAlignment="1">
      <alignment horizontal="center" vertical="center" wrapText="1"/>
    </xf>
    <xf numFmtId="0" fontId="8" fillId="0" borderId="3" xfId="19" applyFont="1" applyBorder="1" applyAlignment="1">
      <alignment horizontal="center" vertical="center" wrapText="1"/>
    </xf>
    <xf numFmtId="0" fontId="8" fillId="0" borderId="7" xfId="19" applyFont="1" applyBorder="1" applyAlignment="1">
      <alignment horizontal="center" vertical="center" wrapText="1"/>
    </xf>
    <xf numFmtId="0" fontId="8" fillId="0" borderId="1" xfId="19" applyFont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8" fillId="0" borderId="7" xfId="19" applyFont="1" applyBorder="1"/>
    <xf numFmtId="0" fontId="8" fillId="0" borderId="7" xfId="26" applyFont="1" applyBorder="1" applyAlignment="1">
      <alignment horizontal="center"/>
    </xf>
    <xf numFmtId="0" fontId="8" fillId="0" borderId="7" xfId="26" applyFont="1" applyBorder="1"/>
    <xf numFmtId="0" fontId="8" fillId="0" borderId="0" xfId="26" applyFont="1" applyAlignment="1">
      <alignment horizontal="center"/>
    </xf>
    <xf numFmtId="0" fontId="8" fillId="0" borderId="24" xfId="26" applyFont="1" applyBorder="1" applyAlignment="1">
      <alignment horizontal="center" vertical="center" wrapText="1"/>
    </xf>
    <xf numFmtId="0" fontId="8" fillId="0" borderId="2" xfId="26" applyFont="1" applyBorder="1" applyAlignment="1">
      <alignment horizontal="center" vertical="center" wrapText="1"/>
    </xf>
    <xf numFmtId="0" fontId="8" fillId="0" borderId="6" xfId="26" applyFont="1" applyBorder="1" applyAlignment="1">
      <alignment horizontal="center" vertical="center" wrapText="1"/>
    </xf>
    <xf numFmtId="0" fontId="8" fillId="0" borderId="3" xfId="26" applyFont="1" applyBorder="1" applyAlignment="1">
      <alignment horizontal="center" vertical="center" wrapText="1"/>
    </xf>
    <xf numFmtId="0" fontId="8" fillId="0" borderId="7" xfId="26" applyFont="1" applyBorder="1" applyAlignment="1">
      <alignment horizontal="center" vertical="center" wrapText="1"/>
    </xf>
    <xf numFmtId="0" fontId="8" fillId="0" borderId="1" xfId="26" applyFont="1" applyBorder="1" applyAlignment="1">
      <alignment horizontal="center" vertical="center" wrapText="1"/>
    </xf>
    <xf numFmtId="0" fontId="9" fillId="3" borderId="7" xfId="8" applyFont="1" applyFill="1" applyBorder="1" applyAlignment="1">
      <alignment horizontal="center" vertical="center" wrapText="1"/>
    </xf>
    <xf numFmtId="0" fontId="9" fillId="3" borderId="7" xfId="8" applyFont="1" applyFill="1" applyBorder="1" applyAlignment="1">
      <alignment horizontal="center"/>
    </xf>
    <xf numFmtId="0" fontId="14" fillId="0" borderId="0" xfId="8" applyFont="1" applyAlignment="1">
      <alignment horizontal="center" vertical="center" wrapText="1"/>
    </xf>
    <xf numFmtId="0" fontId="13" fillId="0" borderId="0" xfId="0" applyFont="1" applyAlignment="1">
      <alignment horizontal="left"/>
    </xf>
  </cellXfs>
  <cellStyles count="31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2 3 2" xfId="27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6 3" xfId="29"/>
    <cellStyle name="Обычный 7" xfId="13"/>
    <cellStyle name="Обычный 8" xfId="14"/>
    <cellStyle name="Обычный 9" xfId="1"/>
    <cellStyle name="Обычный_Лист1" xfId="21"/>
    <cellStyle name="Обычный_Лист2" xfId="25"/>
    <cellStyle name="Обычный_ПЭЦ" xfId="19"/>
    <cellStyle name="Обычный_ПЭЦ Север" xfId="26"/>
    <cellStyle name="Обычный_ХЭХ" xfId="23"/>
    <cellStyle name="Процентный" xfId="20" builtinId="5"/>
    <cellStyle name="Процентный 2" xfId="15"/>
    <cellStyle name="Процентный 3" xfId="16"/>
    <cellStyle name="Процентный 3 2" xfId="30"/>
    <cellStyle name="Процентный 4" xfId="17"/>
    <cellStyle name="Процентный 5" xfId="2"/>
    <cellStyle name="Процентный 6" xfId="24"/>
    <cellStyle name="Финансовый 2" xfId="18"/>
    <cellStyle name="Финансовый 2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V22"/>
  <sheetViews>
    <sheetView topLeftCell="A10" zoomScaleNormal="100" workbookViewId="0">
      <selection activeCell="B22" sqref="B22"/>
    </sheetView>
  </sheetViews>
  <sheetFormatPr defaultColWidth="12.42578125" defaultRowHeight="16.5" x14ac:dyDescent="0.3"/>
  <cols>
    <col min="1" max="1" width="12.42578125" style="1"/>
    <col min="2" max="2" width="19.140625" style="1" customWidth="1"/>
    <col min="3" max="16384" width="12.42578125" style="1"/>
  </cols>
  <sheetData>
    <row r="1" spans="1:22" x14ac:dyDescent="0.3">
      <c r="U1" s="1" t="s">
        <v>0</v>
      </c>
    </row>
    <row r="2" spans="1:22" x14ac:dyDescent="0.3">
      <c r="A2" s="151" t="s">
        <v>450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1:22" x14ac:dyDescent="0.3">
      <c r="B3" s="1" t="s">
        <v>74</v>
      </c>
      <c r="C3" s="1" t="s">
        <v>437</v>
      </c>
    </row>
    <row r="4" spans="1:22" x14ac:dyDescent="0.3">
      <c r="B4" s="1" t="s">
        <v>75</v>
      </c>
      <c r="C4" s="1" t="s">
        <v>225</v>
      </c>
    </row>
    <row r="5" spans="1:22" ht="33" x14ac:dyDescent="0.3">
      <c r="A5" s="152" t="s">
        <v>48</v>
      </c>
      <c r="B5" s="137" t="s">
        <v>451</v>
      </c>
      <c r="C5" s="114" t="s">
        <v>1</v>
      </c>
      <c r="D5" s="114" t="s">
        <v>2</v>
      </c>
      <c r="E5" s="114" t="s">
        <v>3</v>
      </c>
      <c r="F5" s="114" t="s">
        <v>4</v>
      </c>
      <c r="G5" s="114" t="s">
        <v>5</v>
      </c>
      <c r="H5" s="114" t="s">
        <v>6</v>
      </c>
      <c r="I5" s="114" t="s">
        <v>7</v>
      </c>
      <c r="J5" s="114" t="s">
        <v>8</v>
      </c>
      <c r="K5" s="114" t="s">
        <v>9</v>
      </c>
      <c r="L5" s="114" t="s">
        <v>10</v>
      </c>
      <c r="M5" s="114" t="s">
        <v>15</v>
      </c>
      <c r="N5" s="114" t="s">
        <v>16</v>
      </c>
      <c r="O5" s="114" t="s">
        <v>17</v>
      </c>
      <c r="P5" s="114" t="s">
        <v>18</v>
      </c>
      <c r="Q5" s="114" t="s">
        <v>19</v>
      </c>
      <c r="R5" s="114" t="s">
        <v>20</v>
      </c>
      <c r="S5" s="114" t="s">
        <v>21</v>
      </c>
      <c r="T5" s="114" t="s">
        <v>22</v>
      </c>
      <c r="U5" s="114" t="s">
        <v>23</v>
      </c>
      <c r="V5" s="114" t="s">
        <v>24</v>
      </c>
    </row>
    <row r="6" spans="1:22" ht="49.5" x14ac:dyDescent="0.3">
      <c r="A6" s="153"/>
      <c r="B6" s="114">
        <v>10</v>
      </c>
      <c r="C6" s="114" t="s">
        <v>452</v>
      </c>
      <c r="D6" s="114"/>
      <c r="E6" s="114" t="s">
        <v>452</v>
      </c>
      <c r="F6" s="114" t="s">
        <v>452</v>
      </c>
      <c r="G6" s="114" t="s">
        <v>452</v>
      </c>
      <c r="H6" s="114" t="s">
        <v>452</v>
      </c>
      <c r="I6" s="114" t="s">
        <v>452</v>
      </c>
      <c r="J6" s="114" t="s">
        <v>452</v>
      </c>
      <c r="K6" s="114" t="s">
        <v>452</v>
      </c>
      <c r="L6" s="114"/>
      <c r="M6" s="114" t="s">
        <v>452</v>
      </c>
      <c r="N6" s="114"/>
      <c r="O6" s="114" t="s">
        <v>452</v>
      </c>
      <c r="P6" s="114" t="s">
        <v>452</v>
      </c>
      <c r="Q6" s="114" t="s">
        <v>452</v>
      </c>
      <c r="R6" s="114" t="s">
        <v>452</v>
      </c>
      <c r="S6" s="114" t="s">
        <v>452</v>
      </c>
      <c r="T6" s="114" t="s">
        <v>452</v>
      </c>
      <c r="U6" s="114" t="s">
        <v>452</v>
      </c>
      <c r="V6" s="114"/>
    </row>
    <row r="7" spans="1:22" x14ac:dyDescent="0.3">
      <c r="A7" s="153"/>
      <c r="B7" s="114">
        <v>50</v>
      </c>
      <c r="C7" s="114" t="s">
        <v>453</v>
      </c>
      <c r="D7" s="114"/>
      <c r="E7" s="114"/>
      <c r="F7" s="114" t="s">
        <v>453</v>
      </c>
      <c r="G7" s="114"/>
      <c r="H7" s="114" t="s">
        <v>453</v>
      </c>
      <c r="I7" s="114"/>
      <c r="J7" s="114"/>
      <c r="K7" s="114" t="s">
        <v>453</v>
      </c>
      <c r="L7" s="114"/>
      <c r="M7" s="114" t="s">
        <v>453</v>
      </c>
      <c r="N7" s="114"/>
      <c r="O7" s="114"/>
      <c r="P7" s="114" t="s">
        <v>453</v>
      </c>
      <c r="Q7" s="114"/>
      <c r="R7" s="114" t="s">
        <v>453</v>
      </c>
      <c r="S7" s="114"/>
      <c r="T7" s="114"/>
      <c r="U7" s="114" t="s">
        <v>453</v>
      </c>
      <c r="V7" s="114"/>
    </row>
    <row r="8" spans="1:22" ht="49.5" x14ac:dyDescent="0.3">
      <c r="A8" s="153"/>
      <c r="B8" s="114">
        <v>200</v>
      </c>
      <c r="C8" s="114" t="s">
        <v>454</v>
      </c>
      <c r="D8" s="114" t="s">
        <v>455</v>
      </c>
      <c r="E8" s="114"/>
      <c r="F8" s="114" t="s">
        <v>454</v>
      </c>
      <c r="G8" s="114"/>
      <c r="H8" s="114" t="s">
        <v>454</v>
      </c>
      <c r="I8" s="114" t="s">
        <v>455</v>
      </c>
      <c r="J8" s="114"/>
      <c r="K8" s="114" t="s">
        <v>454</v>
      </c>
      <c r="L8" s="114"/>
      <c r="M8" s="114" t="s">
        <v>454</v>
      </c>
      <c r="N8" s="114" t="s">
        <v>455</v>
      </c>
      <c r="O8" s="114"/>
      <c r="P8" s="114" t="s">
        <v>454</v>
      </c>
      <c r="Q8" s="114"/>
      <c r="R8" s="114" t="s">
        <v>454</v>
      </c>
      <c r="S8" s="114" t="s">
        <v>455</v>
      </c>
      <c r="T8" s="114"/>
      <c r="U8" s="114" t="s">
        <v>454</v>
      </c>
      <c r="V8" s="114"/>
    </row>
    <row r="9" spans="1:22" ht="99" x14ac:dyDescent="0.3">
      <c r="A9" s="153"/>
      <c r="B9" s="114">
        <v>100</v>
      </c>
      <c r="C9" s="114"/>
      <c r="D9" s="114"/>
      <c r="E9" s="114" t="s">
        <v>456</v>
      </c>
      <c r="F9" s="114"/>
      <c r="G9" s="114" t="s">
        <v>457</v>
      </c>
      <c r="H9" s="114"/>
      <c r="I9" s="114"/>
      <c r="J9" s="114" t="s">
        <v>458</v>
      </c>
      <c r="K9" s="114"/>
      <c r="L9" s="114" t="s">
        <v>459</v>
      </c>
      <c r="M9" s="114"/>
      <c r="N9" s="114"/>
      <c r="O9" s="114" t="s">
        <v>457</v>
      </c>
      <c r="P9" s="114"/>
      <c r="Q9" s="114" t="s">
        <v>459</v>
      </c>
      <c r="R9" s="114"/>
      <c r="S9" s="114"/>
      <c r="T9" s="114" t="s">
        <v>457</v>
      </c>
      <c r="U9" s="114"/>
      <c r="V9" s="114" t="s">
        <v>459</v>
      </c>
    </row>
    <row r="10" spans="1:22" ht="49.5" x14ac:dyDescent="0.3">
      <c r="A10" s="153"/>
      <c r="B10" s="114">
        <v>180</v>
      </c>
      <c r="C10" s="114"/>
      <c r="D10" s="114"/>
      <c r="E10" s="114" t="s">
        <v>460</v>
      </c>
      <c r="F10" s="114"/>
      <c r="G10" s="114" t="s">
        <v>460</v>
      </c>
      <c r="H10" s="114"/>
      <c r="I10" s="114"/>
      <c r="J10" s="114" t="s">
        <v>461</v>
      </c>
      <c r="K10" s="114"/>
      <c r="L10" s="114" t="s">
        <v>460</v>
      </c>
      <c r="M10" s="114"/>
      <c r="N10" s="114"/>
      <c r="O10" s="114" t="s">
        <v>460</v>
      </c>
      <c r="P10" s="114"/>
      <c r="Q10" s="114" t="s">
        <v>461</v>
      </c>
      <c r="R10" s="114"/>
      <c r="S10" s="114"/>
      <c r="T10" s="114" t="s">
        <v>461</v>
      </c>
      <c r="U10" s="114"/>
      <c r="V10" s="114" t="s">
        <v>461</v>
      </c>
    </row>
    <row r="11" spans="1:22" ht="66" x14ac:dyDescent="0.3">
      <c r="A11" s="153"/>
      <c r="B11" s="114">
        <v>180</v>
      </c>
      <c r="C11" s="114" t="s">
        <v>462</v>
      </c>
      <c r="D11" s="114" t="s">
        <v>463</v>
      </c>
      <c r="E11" s="114" t="s">
        <v>462</v>
      </c>
      <c r="F11" s="114" t="s">
        <v>462</v>
      </c>
      <c r="G11" s="114" t="s">
        <v>463</v>
      </c>
      <c r="H11" s="114" t="s">
        <v>462</v>
      </c>
      <c r="I11" s="114" t="s">
        <v>463</v>
      </c>
      <c r="J11" s="114" t="s">
        <v>462</v>
      </c>
      <c r="K11" s="114" t="s">
        <v>462</v>
      </c>
      <c r="L11" s="114" t="s">
        <v>463</v>
      </c>
      <c r="M11" s="114" t="s">
        <v>462</v>
      </c>
      <c r="N11" s="114" t="s">
        <v>463</v>
      </c>
      <c r="O11" s="114" t="s">
        <v>462</v>
      </c>
      <c r="P11" s="114" t="s">
        <v>462</v>
      </c>
      <c r="Q11" s="114" t="s">
        <v>463</v>
      </c>
      <c r="R11" s="114" t="s">
        <v>462</v>
      </c>
      <c r="S11" s="114" t="s">
        <v>463</v>
      </c>
      <c r="T11" s="114" t="s">
        <v>462</v>
      </c>
      <c r="U11" s="114" t="s">
        <v>462</v>
      </c>
      <c r="V11" s="114" t="s">
        <v>463</v>
      </c>
    </row>
    <row r="12" spans="1:22" ht="33" x14ac:dyDescent="0.3">
      <c r="A12" s="154"/>
      <c r="B12" s="114">
        <v>30</v>
      </c>
      <c r="C12" s="114" t="s">
        <v>94</v>
      </c>
      <c r="D12" s="114" t="s">
        <v>94</v>
      </c>
      <c r="E12" s="114" t="s">
        <v>94</v>
      </c>
      <c r="F12" s="114" t="s">
        <v>94</v>
      </c>
      <c r="G12" s="114" t="s">
        <v>94</v>
      </c>
      <c r="H12" s="114" t="s">
        <v>94</v>
      </c>
      <c r="I12" s="114" t="s">
        <v>94</v>
      </c>
      <c r="J12" s="114" t="s">
        <v>94</v>
      </c>
      <c r="K12" s="114" t="s">
        <v>94</v>
      </c>
      <c r="L12" s="114" t="s">
        <v>94</v>
      </c>
      <c r="M12" s="114" t="s">
        <v>94</v>
      </c>
      <c r="N12" s="114" t="s">
        <v>94</v>
      </c>
      <c r="O12" s="114" t="s">
        <v>94</v>
      </c>
      <c r="P12" s="114" t="s">
        <v>94</v>
      </c>
      <c r="Q12" s="114" t="s">
        <v>94</v>
      </c>
      <c r="R12" s="114" t="s">
        <v>94</v>
      </c>
      <c r="S12" s="114" t="s">
        <v>94</v>
      </c>
      <c r="T12" s="114" t="s">
        <v>94</v>
      </c>
      <c r="U12" s="114" t="s">
        <v>94</v>
      </c>
      <c r="V12" s="114" t="s">
        <v>94</v>
      </c>
    </row>
    <row r="13" spans="1:22" ht="49.5" x14ac:dyDescent="0.3">
      <c r="A13" s="152" t="s">
        <v>511</v>
      </c>
      <c r="B13" s="114">
        <v>100</v>
      </c>
      <c r="C13" s="114" t="s">
        <v>465</v>
      </c>
      <c r="D13" s="114" t="s">
        <v>465</v>
      </c>
      <c r="E13" s="114" t="s">
        <v>465</v>
      </c>
      <c r="F13" s="114" t="s">
        <v>465</v>
      </c>
      <c r="G13" s="114" t="s">
        <v>465</v>
      </c>
      <c r="H13" s="114" t="s">
        <v>465</v>
      </c>
      <c r="I13" s="114" t="s">
        <v>465</v>
      </c>
      <c r="J13" s="114" t="s">
        <v>465</v>
      </c>
      <c r="K13" s="114" t="s">
        <v>465</v>
      </c>
      <c r="L13" s="114" t="s">
        <v>465</v>
      </c>
      <c r="M13" s="114" t="s">
        <v>465</v>
      </c>
      <c r="N13" s="114" t="s">
        <v>465</v>
      </c>
      <c r="O13" s="114" t="s">
        <v>465</v>
      </c>
      <c r="P13" s="114" t="s">
        <v>465</v>
      </c>
      <c r="Q13" s="114" t="s">
        <v>465</v>
      </c>
      <c r="R13" s="114" t="s">
        <v>465</v>
      </c>
      <c r="S13" s="114" t="s">
        <v>465</v>
      </c>
      <c r="T13" s="114" t="s">
        <v>465</v>
      </c>
      <c r="U13" s="114" t="s">
        <v>465</v>
      </c>
      <c r="V13" s="114" t="s">
        <v>465</v>
      </c>
    </row>
    <row r="14" spans="1:22" ht="33" x14ac:dyDescent="0.3">
      <c r="A14" s="154"/>
      <c r="B14" s="114">
        <v>180</v>
      </c>
      <c r="C14" s="114" t="s">
        <v>466</v>
      </c>
      <c r="D14" s="114" t="s">
        <v>466</v>
      </c>
      <c r="E14" s="114" t="s">
        <v>466</v>
      </c>
      <c r="F14" s="114" t="s">
        <v>466</v>
      </c>
      <c r="G14" s="114" t="s">
        <v>466</v>
      </c>
      <c r="H14" s="114" t="s">
        <v>466</v>
      </c>
      <c r="I14" s="114" t="s">
        <v>466</v>
      </c>
      <c r="J14" s="114" t="s">
        <v>466</v>
      </c>
      <c r="K14" s="114" t="s">
        <v>466</v>
      </c>
      <c r="L14" s="114" t="s">
        <v>466</v>
      </c>
      <c r="M14" s="114" t="s">
        <v>466</v>
      </c>
      <c r="N14" s="114" t="s">
        <v>466</v>
      </c>
      <c r="O14" s="114" t="s">
        <v>466</v>
      </c>
      <c r="P14" s="114" t="s">
        <v>466</v>
      </c>
      <c r="Q14" s="114" t="s">
        <v>466</v>
      </c>
      <c r="R14" s="114" t="s">
        <v>466</v>
      </c>
      <c r="S14" s="114" t="s">
        <v>466</v>
      </c>
      <c r="T14" s="114" t="s">
        <v>466</v>
      </c>
      <c r="U14" s="114" t="s">
        <v>466</v>
      </c>
      <c r="V14" s="114" t="s">
        <v>466</v>
      </c>
    </row>
    <row r="15" spans="1:22" ht="66" x14ac:dyDescent="0.3">
      <c r="A15" s="152" t="s">
        <v>13</v>
      </c>
      <c r="B15" s="114">
        <v>100</v>
      </c>
      <c r="C15" s="114" t="s">
        <v>467</v>
      </c>
      <c r="D15" s="114" t="s">
        <v>467</v>
      </c>
      <c r="E15" s="114" t="s">
        <v>467</v>
      </c>
      <c r="F15" s="114" t="s">
        <v>468</v>
      </c>
      <c r="G15" s="114" t="s">
        <v>467</v>
      </c>
      <c r="H15" s="114" t="s">
        <v>467</v>
      </c>
      <c r="I15" s="114" t="s">
        <v>467</v>
      </c>
      <c r="J15" s="114" t="s">
        <v>467</v>
      </c>
      <c r="K15" s="114" t="s">
        <v>468</v>
      </c>
      <c r="L15" s="114" t="s">
        <v>467</v>
      </c>
      <c r="M15" s="114" t="s">
        <v>467</v>
      </c>
      <c r="N15" s="114" t="s">
        <v>467</v>
      </c>
      <c r="O15" s="114" t="s">
        <v>468</v>
      </c>
      <c r="P15" s="114" t="s">
        <v>467</v>
      </c>
      <c r="Q15" s="114" t="s">
        <v>467</v>
      </c>
      <c r="R15" s="114" t="s">
        <v>467</v>
      </c>
      <c r="S15" s="114" t="s">
        <v>467</v>
      </c>
      <c r="T15" s="114" t="s">
        <v>468</v>
      </c>
      <c r="U15" s="114" t="s">
        <v>467</v>
      </c>
      <c r="V15" s="114" t="s">
        <v>467</v>
      </c>
    </row>
    <row r="16" spans="1:22" ht="33" x14ac:dyDescent="0.3">
      <c r="A16" s="153"/>
      <c r="B16" s="114">
        <v>250</v>
      </c>
      <c r="C16" s="114" t="s">
        <v>469</v>
      </c>
      <c r="D16" s="114" t="s">
        <v>469</v>
      </c>
      <c r="E16" s="114" t="s">
        <v>469</v>
      </c>
      <c r="F16" s="114" t="s">
        <v>469</v>
      </c>
      <c r="G16" s="114" t="s">
        <v>469</v>
      </c>
      <c r="H16" s="114" t="s">
        <v>469</v>
      </c>
      <c r="I16" s="114" t="s">
        <v>469</v>
      </c>
      <c r="J16" s="114" t="s">
        <v>469</v>
      </c>
      <c r="K16" s="114" t="s">
        <v>469</v>
      </c>
      <c r="L16" s="114" t="s">
        <v>469</v>
      </c>
      <c r="M16" s="114" t="s">
        <v>469</v>
      </c>
      <c r="N16" s="114" t="s">
        <v>469</v>
      </c>
      <c r="O16" s="114" t="s">
        <v>469</v>
      </c>
      <c r="P16" s="114" t="s">
        <v>469</v>
      </c>
      <c r="Q16" s="114" t="s">
        <v>469</v>
      </c>
      <c r="R16" s="114" t="s">
        <v>469</v>
      </c>
      <c r="S16" s="114" t="s">
        <v>469</v>
      </c>
      <c r="T16" s="114" t="s">
        <v>469</v>
      </c>
      <c r="U16" s="114" t="s">
        <v>469</v>
      </c>
      <c r="V16" s="114" t="s">
        <v>469</v>
      </c>
    </row>
    <row r="17" spans="1:22" ht="99" x14ac:dyDescent="0.3">
      <c r="A17" s="153"/>
      <c r="B17" s="114">
        <v>100</v>
      </c>
      <c r="C17" s="114" t="s">
        <v>459</v>
      </c>
      <c r="D17" s="114" t="s">
        <v>458</v>
      </c>
      <c r="E17" s="114" t="s">
        <v>459</v>
      </c>
      <c r="F17" s="114" t="s">
        <v>470</v>
      </c>
      <c r="G17" s="114" t="s">
        <v>459</v>
      </c>
      <c r="H17" s="114" t="s">
        <v>459</v>
      </c>
      <c r="I17" s="114" t="s">
        <v>470</v>
      </c>
      <c r="J17" s="114" t="s">
        <v>456</v>
      </c>
      <c r="K17" s="114" t="s">
        <v>459</v>
      </c>
      <c r="L17" s="114" t="s">
        <v>470</v>
      </c>
      <c r="M17" s="114" t="s">
        <v>459</v>
      </c>
      <c r="N17" s="114" t="s">
        <v>470</v>
      </c>
      <c r="O17" s="114" t="s">
        <v>456</v>
      </c>
      <c r="P17" s="114" t="s">
        <v>459</v>
      </c>
      <c r="Q17" s="114" t="s">
        <v>470</v>
      </c>
      <c r="R17" s="114" t="s">
        <v>459</v>
      </c>
      <c r="S17" s="114" t="s">
        <v>470</v>
      </c>
      <c r="T17" s="114" t="s">
        <v>456</v>
      </c>
      <c r="U17" s="114" t="s">
        <v>470</v>
      </c>
      <c r="V17" s="114" t="s">
        <v>459</v>
      </c>
    </row>
    <row r="18" spans="1:22" ht="49.5" x14ac:dyDescent="0.3">
      <c r="A18" s="153"/>
      <c r="B18" s="114">
        <v>180</v>
      </c>
      <c r="C18" s="114" t="s">
        <v>461</v>
      </c>
      <c r="D18" s="114" t="s">
        <v>460</v>
      </c>
      <c r="E18" s="114" t="s">
        <v>461</v>
      </c>
      <c r="F18" s="114" t="s">
        <v>461</v>
      </c>
      <c r="G18" s="114" t="s">
        <v>460</v>
      </c>
      <c r="H18" s="114" t="s">
        <v>461</v>
      </c>
      <c r="I18" s="114" t="s">
        <v>461</v>
      </c>
      <c r="J18" s="114" t="s">
        <v>460</v>
      </c>
      <c r="K18" s="114" t="s">
        <v>461</v>
      </c>
      <c r="L18" s="114" t="s">
        <v>460</v>
      </c>
      <c r="M18" s="114" t="s">
        <v>461</v>
      </c>
      <c r="N18" s="114" t="s">
        <v>460</v>
      </c>
      <c r="O18" s="114" t="s">
        <v>461</v>
      </c>
      <c r="P18" s="114" t="s">
        <v>461</v>
      </c>
      <c r="Q18" s="114" t="s">
        <v>461</v>
      </c>
      <c r="R18" s="114" t="s">
        <v>460</v>
      </c>
      <c r="S18" s="114" t="s">
        <v>460</v>
      </c>
      <c r="T18" s="114" t="s">
        <v>460</v>
      </c>
      <c r="U18" s="114" t="s">
        <v>461</v>
      </c>
      <c r="V18" s="114" t="s">
        <v>460</v>
      </c>
    </row>
    <row r="19" spans="1:22" ht="66" x14ac:dyDescent="0.3">
      <c r="A19" s="153"/>
      <c r="B19" s="114">
        <v>180</v>
      </c>
      <c r="C19" s="114" t="s">
        <v>471</v>
      </c>
      <c r="D19" s="114" t="s">
        <v>471</v>
      </c>
      <c r="E19" s="114" t="s">
        <v>471</v>
      </c>
      <c r="F19" s="114" t="s">
        <v>471</v>
      </c>
      <c r="G19" s="114" t="s">
        <v>471</v>
      </c>
      <c r="H19" s="114" t="s">
        <v>471</v>
      </c>
      <c r="I19" s="114" t="s">
        <v>471</v>
      </c>
      <c r="J19" s="114" t="s">
        <v>471</v>
      </c>
      <c r="K19" s="114" t="s">
        <v>471</v>
      </c>
      <c r="L19" s="114" t="s">
        <v>471</v>
      </c>
      <c r="M19" s="114" t="s">
        <v>471</v>
      </c>
      <c r="N19" s="114" t="s">
        <v>471</v>
      </c>
      <c r="O19" s="114" t="s">
        <v>471</v>
      </c>
      <c r="P19" s="114" t="s">
        <v>471</v>
      </c>
      <c r="Q19" s="114" t="s">
        <v>471</v>
      </c>
      <c r="R19" s="114" t="s">
        <v>471</v>
      </c>
      <c r="S19" s="114" t="s">
        <v>471</v>
      </c>
      <c r="T19" s="114" t="s">
        <v>471</v>
      </c>
      <c r="U19" s="114" t="s">
        <v>471</v>
      </c>
      <c r="V19" s="114" t="s">
        <v>471</v>
      </c>
    </row>
    <row r="20" spans="1:22" ht="33" x14ac:dyDescent="0.3">
      <c r="A20" s="153"/>
      <c r="B20" s="114">
        <v>50</v>
      </c>
      <c r="C20" s="114" t="s">
        <v>94</v>
      </c>
      <c r="D20" s="114" t="s">
        <v>94</v>
      </c>
      <c r="E20" s="114" t="s">
        <v>94</v>
      </c>
      <c r="F20" s="114" t="s">
        <v>94</v>
      </c>
      <c r="G20" s="114" t="s">
        <v>94</v>
      </c>
      <c r="H20" s="114" t="s">
        <v>94</v>
      </c>
      <c r="I20" s="114" t="s">
        <v>94</v>
      </c>
      <c r="J20" s="114" t="s">
        <v>94</v>
      </c>
      <c r="K20" s="114" t="s">
        <v>94</v>
      </c>
      <c r="L20" s="114" t="s">
        <v>94</v>
      </c>
      <c r="M20" s="114" t="s">
        <v>94</v>
      </c>
      <c r="N20" s="114" t="s">
        <v>94</v>
      </c>
      <c r="O20" s="114" t="s">
        <v>94</v>
      </c>
      <c r="P20" s="114" t="s">
        <v>94</v>
      </c>
      <c r="Q20" s="114" t="s">
        <v>94</v>
      </c>
      <c r="R20" s="114" t="s">
        <v>94</v>
      </c>
      <c r="S20" s="114" t="s">
        <v>94</v>
      </c>
      <c r="T20" s="114" t="s">
        <v>94</v>
      </c>
      <c r="U20" s="114" t="s">
        <v>94</v>
      </c>
      <c r="V20" s="114" t="s">
        <v>94</v>
      </c>
    </row>
    <row r="21" spans="1:22" ht="49.5" x14ac:dyDescent="0.3">
      <c r="A21" s="152" t="s">
        <v>14</v>
      </c>
      <c r="B21" s="114">
        <v>100</v>
      </c>
      <c r="C21" s="114" t="s">
        <v>465</v>
      </c>
      <c r="D21" s="114" t="s">
        <v>465</v>
      </c>
      <c r="E21" s="114" t="s">
        <v>465</v>
      </c>
      <c r="F21" s="114" t="s">
        <v>465</v>
      </c>
      <c r="G21" s="114" t="s">
        <v>465</v>
      </c>
      <c r="H21" s="114" t="s">
        <v>465</v>
      </c>
      <c r="I21" s="114" t="s">
        <v>465</v>
      </c>
      <c r="J21" s="114" t="s">
        <v>465</v>
      </c>
      <c r="K21" s="114" t="s">
        <v>465</v>
      </c>
      <c r="L21" s="114" t="s">
        <v>465</v>
      </c>
      <c r="M21" s="114" t="s">
        <v>465</v>
      </c>
      <c r="N21" s="114" t="s">
        <v>465</v>
      </c>
      <c r="O21" s="114" t="s">
        <v>465</v>
      </c>
      <c r="P21" s="114" t="s">
        <v>465</v>
      </c>
      <c r="Q21" s="114" t="s">
        <v>465</v>
      </c>
      <c r="R21" s="114" t="s">
        <v>465</v>
      </c>
      <c r="S21" s="114" t="s">
        <v>465</v>
      </c>
      <c r="T21" s="114" t="s">
        <v>465</v>
      </c>
      <c r="U21" s="114" t="s">
        <v>465</v>
      </c>
      <c r="V21" s="114" t="s">
        <v>465</v>
      </c>
    </row>
    <row r="22" spans="1:22" ht="33" x14ac:dyDescent="0.3">
      <c r="A22" s="154"/>
      <c r="B22" s="114">
        <v>180</v>
      </c>
      <c r="C22" s="114" t="s">
        <v>466</v>
      </c>
      <c r="D22" s="114" t="s">
        <v>466</v>
      </c>
      <c r="E22" s="114" t="s">
        <v>466</v>
      </c>
      <c r="F22" s="114" t="s">
        <v>466</v>
      </c>
      <c r="G22" s="114" t="s">
        <v>466</v>
      </c>
      <c r="H22" s="114" t="s">
        <v>466</v>
      </c>
      <c r="I22" s="114" t="s">
        <v>466</v>
      </c>
      <c r="J22" s="114" t="s">
        <v>466</v>
      </c>
      <c r="K22" s="114" t="s">
        <v>466</v>
      </c>
      <c r="L22" s="114" t="s">
        <v>466</v>
      </c>
      <c r="M22" s="114" t="s">
        <v>466</v>
      </c>
      <c r="N22" s="114" t="s">
        <v>466</v>
      </c>
      <c r="O22" s="114" t="s">
        <v>466</v>
      </c>
      <c r="P22" s="114" t="s">
        <v>466</v>
      </c>
      <c r="Q22" s="114" t="s">
        <v>466</v>
      </c>
      <c r="R22" s="114" t="s">
        <v>466</v>
      </c>
      <c r="S22" s="114" t="s">
        <v>466</v>
      </c>
      <c r="T22" s="114" t="s">
        <v>466</v>
      </c>
      <c r="U22" s="114" t="s">
        <v>466</v>
      </c>
      <c r="V22" s="114" t="s">
        <v>466</v>
      </c>
    </row>
  </sheetData>
  <mergeCells count="5">
    <mergeCell ref="A2:V2"/>
    <mergeCell ref="A5:A12"/>
    <mergeCell ref="A13:A14"/>
    <mergeCell ref="A15:A20"/>
    <mergeCell ref="A21:A22"/>
  </mergeCells>
  <pageMargins left="0.7" right="0.7" top="0.75" bottom="0.75" header="0.3" footer="0.3"/>
  <pageSetup paperSize="9" scale="49" orientation="landscape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98"/>
  <sheetViews>
    <sheetView topLeftCell="A295" zoomScale="80" zoomScaleNormal="80" workbookViewId="0">
      <selection activeCell="G597" sqref="G597"/>
    </sheetView>
  </sheetViews>
  <sheetFormatPr defaultColWidth="9.140625" defaultRowHeight="16.5" x14ac:dyDescent="0.3"/>
  <cols>
    <col min="1" max="1" width="13.7109375" style="1" bestFit="1" customWidth="1"/>
    <col min="2" max="2" width="42" style="1" customWidth="1"/>
    <col min="3" max="3" width="9.140625" style="1"/>
    <col min="4" max="4" width="3.7109375" style="4" customWidth="1"/>
    <col min="5" max="5" width="13.7109375" style="1" bestFit="1" customWidth="1"/>
    <col min="6" max="6" width="30.7109375" style="1" bestFit="1" customWidth="1"/>
    <col min="7" max="7" width="9.140625" style="1"/>
    <col min="8" max="16384" width="9.140625" style="4"/>
  </cols>
  <sheetData>
    <row r="1" spans="1:7" s="52" customFormat="1" x14ac:dyDescent="0.3">
      <c r="B1" s="53"/>
      <c r="C1" s="54"/>
      <c r="F1" s="178" t="s">
        <v>345</v>
      </c>
      <c r="G1" s="178"/>
    </row>
    <row r="2" spans="1:7" s="57" customFormat="1" ht="37.5" customHeight="1" x14ac:dyDescent="0.25">
      <c r="A2" s="55"/>
      <c r="B2" s="56" t="s">
        <v>382</v>
      </c>
      <c r="C2" s="54"/>
      <c r="E2" s="55"/>
      <c r="F2" s="56" t="s">
        <v>472</v>
      </c>
      <c r="G2" s="54"/>
    </row>
    <row r="3" spans="1:7" s="57" customFormat="1" x14ac:dyDescent="0.3">
      <c r="A3" s="58"/>
      <c r="B3" s="59"/>
      <c r="C3" s="55"/>
      <c r="E3" s="58"/>
      <c r="F3" s="59"/>
      <c r="G3" s="55"/>
    </row>
    <row r="4" spans="1:7" s="57" customFormat="1" x14ac:dyDescent="0.3">
      <c r="A4" s="58"/>
      <c r="B4" s="59"/>
      <c r="C4" s="54"/>
      <c r="E4" s="58"/>
      <c r="F4" s="59"/>
      <c r="G4" s="54"/>
    </row>
    <row r="5" spans="1:7" s="60" customFormat="1" ht="16.5" customHeight="1" x14ac:dyDescent="0.25">
      <c r="A5" s="155" t="s">
        <v>30</v>
      </c>
      <c r="B5" s="155" t="s">
        <v>31</v>
      </c>
      <c r="C5" s="155" t="s">
        <v>32</v>
      </c>
      <c r="E5" s="161" t="s">
        <v>31</v>
      </c>
      <c r="F5" s="162"/>
      <c r="G5" s="155" t="s">
        <v>32</v>
      </c>
    </row>
    <row r="6" spans="1:7" s="61" customFormat="1" x14ac:dyDescent="0.25">
      <c r="A6" s="155"/>
      <c r="B6" s="155"/>
      <c r="C6" s="155"/>
      <c r="E6" s="163"/>
      <c r="F6" s="164"/>
      <c r="G6" s="155"/>
    </row>
    <row r="7" spans="1:7" s="61" customFormat="1" x14ac:dyDescent="0.25">
      <c r="A7" s="156" t="s">
        <v>274</v>
      </c>
      <c r="B7" s="156"/>
      <c r="C7" s="156"/>
      <c r="E7" s="156" t="s">
        <v>274</v>
      </c>
      <c r="F7" s="156"/>
      <c r="G7" s="156"/>
    </row>
    <row r="8" spans="1:7" s="61" customFormat="1" x14ac:dyDescent="0.25">
      <c r="A8" s="157" t="s">
        <v>275</v>
      </c>
      <c r="B8" s="157"/>
      <c r="C8" s="157"/>
      <c r="E8" s="157" t="s">
        <v>275</v>
      </c>
      <c r="F8" s="157"/>
      <c r="G8" s="157"/>
    </row>
    <row r="9" spans="1:7" s="61" customFormat="1" ht="16.5" customHeight="1" x14ac:dyDescent="0.25">
      <c r="A9" s="62" t="s">
        <v>147</v>
      </c>
      <c r="B9" s="63" t="s">
        <v>49</v>
      </c>
      <c r="C9" s="64">
        <v>10</v>
      </c>
      <c r="E9" s="159" t="s">
        <v>49</v>
      </c>
      <c r="F9" s="160"/>
      <c r="G9" s="64">
        <v>10</v>
      </c>
    </row>
    <row r="10" spans="1:7" s="61" customFormat="1" x14ac:dyDescent="0.25">
      <c r="A10" s="62" t="s">
        <v>148</v>
      </c>
      <c r="B10" s="63" t="s">
        <v>50</v>
      </c>
      <c r="C10" s="64">
        <v>15</v>
      </c>
      <c r="E10" s="159"/>
      <c r="F10" s="160"/>
      <c r="G10" s="64"/>
    </row>
    <row r="11" spans="1:7" s="61" customFormat="1" ht="16.5" customHeight="1" x14ac:dyDescent="0.25">
      <c r="A11" s="62" t="s">
        <v>149</v>
      </c>
      <c r="B11" s="63" t="s">
        <v>85</v>
      </c>
      <c r="C11" s="64">
        <v>40</v>
      </c>
      <c r="E11" s="159" t="s">
        <v>276</v>
      </c>
      <c r="F11" s="160"/>
      <c r="G11" s="64">
        <v>70</v>
      </c>
    </row>
    <row r="12" spans="1:7" s="65" customFormat="1" ht="33" customHeight="1" x14ac:dyDescent="0.3">
      <c r="A12" s="62" t="s">
        <v>150</v>
      </c>
      <c r="B12" s="63" t="s">
        <v>86</v>
      </c>
      <c r="C12" s="64">
        <v>220</v>
      </c>
      <c r="E12" s="159" t="s">
        <v>408</v>
      </c>
      <c r="F12" s="160"/>
      <c r="G12" s="64">
        <v>260</v>
      </c>
    </row>
    <row r="13" spans="1:7" s="65" customFormat="1" ht="16.5" customHeight="1" x14ac:dyDescent="0.3">
      <c r="A13" s="62" t="s">
        <v>151</v>
      </c>
      <c r="B13" s="63" t="s">
        <v>11</v>
      </c>
      <c r="C13" s="64">
        <v>200</v>
      </c>
      <c r="E13" s="159" t="s">
        <v>277</v>
      </c>
      <c r="F13" s="160"/>
      <c r="G13" s="64">
        <v>200</v>
      </c>
    </row>
    <row r="14" spans="1:7" s="65" customFormat="1" ht="16.5" customHeight="1" x14ac:dyDescent="0.3">
      <c r="A14" s="66"/>
      <c r="B14" s="63" t="s">
        <v>94</v>
      </c>
      <c r="C14" s="64">
        <v>40</v>
      </c>
      <c r="E14" s="159" t="s">
        <v>94</v>
      </c>
      <c r="F14" s="160"/>
      <c r="G14" s="64">
        <v>50</v>
      </c>
    </row>
    <row r="15" spans="1:7" s="65" customFormat="1" x14ac:dyDescent="0.3">
      <c r="A15" s="62" t="s">
        <v>152</v>
      </c>
      <c r="B15" s="63" t="s">
        <v>51</v>
      </c>
      <c r="C15" s="64">
        <v>100</v>
      </c>
      <c r="E15" s="159"/>
      <c r="F15" s="160"/>
      <c r="G15" s="64"/>
    </row>
    <row r="16" spans="1:7" s="65" customFormat="1" x14ac:dyDescent="0.3">
      <c r="A16" s="158" t="s">
        <v>52</v>
      </c>
      <c r="B16" s="158"/>
      <c r="C16" s="67">
        <v>625</v>
      </c>
      <c r="E16" s="165" t="s">
        <v>52</v>
      </c>
      <c r="F16" s="166"/>
      <c r="G16" s="67">
        <f>SUM(G9:G15)</f>
        <v>590</v>
      </c>
    </row>
    <row r="17" spans="1:7" s="65" customFormat="1" ht="16.5" customHeight="1" x14ac:dyDescent="0.3">
      <c r="A17" s="68"/>
      <c r="B17" s="68"/>
      <c r="C17" s="67"/>
      <c r="E17" s="157" t="s">
        <v>511</v>
      </c>
      <c r="F17" s="157"/>
      <c r="G17" s="157"/>
    </row>
    <row r="18" spans="1:7" s="65" customFormat="1" x14ac:dyDescent="0.3">
      <c r="A18" s="68"/>
      <c r="B18" s="68"/>
      <c r="C18" s="67"/>
      <c r="E18" s="167" t="s">
        <v>92</v>
      </c>
      <c r="F18" s="168"/>
      <c r="G18" s="67">
        <v>150</v>
      </c>
    </row>
    <row r="19" spans="1:7" s="65" customFormat="1" x14ac:dyDescent="0.3">
      <c r="A19" s="68"/>
      <c r="B19" s="68"/>
      <c r="C19" s="67"/>
      <c r="E19" s="167" t="s">
        <v>108</v>
      </c>
      <c r="F19" s="168"/>
      <c r="G19" s="67">
        <v>200</v>
      </c>
    </row>
    <row r="20" spans="1:7" s="65" customFormat="1" x14ac:dyDescent="0.3">
      <c r="A20" s="68"/>
      <c r="B20" s="68"/>
      <c r="C20" s="67"/>
      <c r="E20" s="167"/>
      <c r="F20" s="168"/>
      <c r="G20" s="67"/>
    </row>
    <row r="21" spans="1:7" s="65" customFormat="1" x14ac:dyDescent="0.3">
      <c r="A21" s="68"/>
      <c r="B21" s="68"/>
      <c r="C21" s="67"/>
      <c r="E21" s="169" t="s">
        <v>512</v>
      </c>
      <c r="F21" s="170"/>
      <c r="G21" s="67">
        <f>SUM(G18:G20)</f>
        <v>350</v>
      </c>
    </row>
    <row r="22" spans="1:7" s="60" customFormat="1" x14ac:dyDescent="0.25">
      <c r="A22" s="157" t="s">
        <v>13</v>
      </c>
      <c r="B22" s="157"/>
      <c r="C22" s="157"/>
      <c r="E22" s="157" t="s">
        <v>13</v>
      </c>
      <c r="F22" s="157"/>
      <c r="G22" s="157"/>
    </row>
    <row r="23" spans="1:7" s="60" customFormat="1" ht="16.5" customHeight="1" x14ac:dyDescent="0.25">
      <c r="A23" s="62" t="s">
        <v>153</v>
      </c>
      <c r="B23" s="63" t="s">
        <v>96</v>
      </c>
      <c r="C23" s="64">
        <v>100</v>
      </c>
      <c r="E23" s="159" t="s">
        <v>278</v>
      </c>
      <c r="F23" s="160"/>
      <c r="G23" s="64">
        <v>100</v>
      </c>
    </row>
    <row r="24" spans="1:7" s="61" customFormat="1" ht="16.5" customHeight="1" x14ac:dyDescent="0.25">
      <c r="A24" s="62" t="s">
        <v>97</v>
      </c>
      <c r="B24" s="63" t="s">
        <v>383</v>
      </c>
      <c r="C24" s="64">
        <v>275</v>
      </c>
      <c r="E24" s="159" t="s">
        <v>409</v>
      </c>
      <c r="F24" s="160"/>
      <c r="G24" s="64">
        <v>275</v>
      </c>
    </row>
    <row r="25" spans="1:7" s="61" customFormat="1" ht="16.5" customHeight="1" x14ac:dyDescent="0.25">
      <c r="A25" s="66" t="s">
        <v>154</v>
      </c>
      <c r="B25" s="63" t="s">
        <v>98</v>
      </c>
      <c r="C25" s="64">
        <v>100</v>
      </c>
      <c r="E25" s="159" t="s">
        <v>98</v>
      </c>
      <c r="F25" s="160"/>
      <c r="G25" s="64">
        <v>100</v>
      </c>
    </row>
    <row r="26" spans="1:7" s="61" customFormat="1" ht="16.5" customHeight="1" x14ac:dyDescent="0.25">
      <c r="A26" s="62" t="s">
        <v>155</v>
      </c>
      <c r="B26" s="63" t="s">
        <v>53</v>
      </c>
      <c r="C26" s="64">
        <v>180</v>
      </c>
      <c r="E26" s="159" t="s">
        <v>474</v>
      </c>
      <c r="F26" s="160"/>
      <c r="G26" s="64">
        <v>180</v>
      </c>
    </row>
    <row r="27" spans="1:7" s="61" customFormat="1" ht="16.5" customHeight="1" x14ac:dyDescent="0.25">
      <c r="A27" s="62" t="s">
        <v>156</v>
      </c>
      <c r="B27" s="63" t="s">
        <v>54</v>
      </c>
      <c r="C27" s="64">
        <v>200</v>
      </c>
      <c r="E27" s="159" t="s">
        <v>54</v>
      </c>
      <c r="F27" s="160"/>
      <c r="G27" s="64">
        <v>200</v>
      </c>
    </row>
    <row r="28" spans="1:7" s="61" customFormat="1" ht="16.5" customHeight="1" x14ac:dyDescent="0.25">
      <c r="A28" s="66"/>
      <c r="B28" s="63" t="s">
        <v>94</v>
      </c>
      <c r="C28" s="64">
        <v>30</v>
      </c>
      <c r="E28" s="159" t="s">
        <v>94</v>
      </c>
      <c r="F28" s="160"/>
      <c r="G28" s="64">
        <v>80</v>
      </c>
    </row>
    <row r="29" spans="1:7" s="61" customFormat="1" x14ac:dyDescent="0.25">
      <c r="A29" s="66"/>
      <c r="B29" s="63" t="s">
        <v>99</v>
      </c>
      <c r="C29" s="64">
        <v>30</v>
      </c>
      <c r="E29" s="159"/>
      <c r="F29" s="160"/>
      <c r="G29" s="64"/>
    </row>
    <row r="30" spans="1:7" s="61" customFormat="1" x14ac:dyDescent="0.25">
      <c r="A30" s="66" t="s">
        <v>152</v>
      </c>
      <c r="B30" s="63" t="s">
        <v>58</v>
      </c>
      <c r="C30" s="64">
        <v>100</v>
      </c>
      <c r="E30" s="159"/>
      <c r="F30" s="160"/>
      <c r="G30" s="64"/>
    </row>
    <row r="31" spans="1:7" s="61" customFormat="1" x14ac:dyDescent="0.3">
      <c r="A31" s="158" t="s">
        <v>55</v>
      </c>
      <c r="B31" s="158"/>
      <c r="C31" s="67">
        <f>SUM(C23:C30)</f>
        <v>1015</v>
      </c>
      <c r="E31" s="165" t="s">
        <v>55</v>
      </c>
      <c r="F31" s="166"/>
      <c r="G31" s="67">
        <f>SUM(G23:G30)</f>
        <v>935</v>
      </c>
    </row>
    <row r="32" spans="1:7" s="65" customFormat="1" x14ac:dyDescent="0.3">
      <c r="A32" s="171" t="s">
        <v>14</v>
      </c>
      <c r="B32" s="171"/>
      <c r="C32" s="171"/>
      <c r="E32" s="171" t="s">
        <v>14</v>
      </c>
      <c r="F32" s="171"/>
      <c r="G32" s="171"/>
    </row>
    <row r="33" spans="1:7" s="60" customFormat="1" x14ac:dyDescent="0.25">
      <c r="A33" s="62" t="s">
        <v>157</v>
      </c>
      <c r="B33" s="63" t="s">
        <v>101</v>
      </c>
      <c r="C33" s="64">
        <v>100</v>
      </c>
      <c r="E33" s="159"/>
      <c r="F33" s="160"/>
      <c r="G33" s="64"/>
    </row>
    <row r="34" spans="1:7" s="61" customFormat="1" x14ac:dyDescent="0.25">
      <c r="A34" s="66"/>
      <c r="B34" s="63" t="s">
        <v>93</v>
      </c>
      <c r="C34" s="64">
        <v>200</v>
      </c>
      <c r="E34" s="159" t="s">
        <v>93</v>
      </c>
      <c r="F34" s="160"/>
      <c r="G34" s="64">
        <v>200</v>
      </c>
    </row>
    <row r="35" spans="1:7" s="61" customFormat="1" x14ac:dyDescent="0.25">
      <c r="A35" s="62" t="s">
        <v>152</v>
      </c>
      <c r="B35" s="63" t="s">
        <v>58</v>
      </c>
      <c r="C35" s="64">
        <v>100</v>
      </c>
      <c r="E35" s="159" t="s">
        <v>92</v>
      </c>
      <c r="F35" s="160"/>
      <c r="G35" s="64">
        <v>150</v>
      </c>
    </row>
    <row r="36" spans="1:7" s="61" customFormat="1" x14ac:dyDescent="0.3">
      <c r="A36" s="158" t="s">
        <v>83</v>
      </c>
      <c r="B36" s="158"/>
      <c r="C36" s="67">
        <v>400</v>
      </c>
      <c r="E36" s="165" t="s">
        <v>83</v>
      </c>
      <c r="F36" s="166"/>
      <c r="G36" s="67">
        <f>SUM(G33:G35)</f>
        <v>350</v>
      </c>
    </row>
    <row r="37" spans="1:7" s="65" customFormat="1" x14ac:dyDescent="0.3">
      <c r="A37" s="158" t="s">
        <v>279</v>
      </c>
      <c r="B37" s="158"/>
      <c r="C37" s="69">
        <f>C16+C31+C36</f>
        <v>2040</v>
      </c>
      <c r="E37" s="165" t="s">
        <v>279</v>
      </c>
      <c r="F37" s="166"/>
      <c r="G37" s="69">
        <f>G16+G21+G31+G36</f>
        <v>2225</v>
      </c>
    </row>
    <row r="38" spans="1:7" s="61" customFormat="1" x14ac:dyDescent="0.25">
      <c r="A38" s="156" t="s">
        <v>280</v>
      </c>
      <c r="B38" s="156"/>
      <c r="C38" s="156"/>
      <c r="E38" s="156" t="s">
        <v>280</v>
      </c>
      <c r="F38" s="156"/>
      <c r="G38" s="156"/>
    </row>
    <row r="39" spans="1:7" s="61" customFormat="1" x14ac:dyDescent="0.25">
      <c r="A39" s="157" t="s">
        <v>275</v>
      </c>
      <c r="B39" s="157"/>
      <c r="C39" s="157"/>
      <c r="E39" s="157" t="s">
        <v>275</v>
      </c>
      <c r="F39" s="157"/>
      <c r="G39" s="157"/>
    </row>
    <row r="40" spans="1:7" s="65" customFormat="1" ht="16.5" customHeight="1" x14ac:dyDescent="0.3">
      <c r="A40" s="62" t="s">
        <v>148</v>
      </c>
      <c r="B40" s="63" t="s">
        <v>50</v>
      </c>
      <c r="C40" s="64">
        <v>15</v>
      </c>
      <c r="E40" s="159" t="s">
        <v>281</v>
      </c>
      <c r="F40" s="160"/>
      <c r="G40" s="64">
        <v>200</v>
      </c>
    </row>
    <row r="41" spans="1:7" s="65" customFormat="1" ht="16.5" customHeight="1" x14ac:dyDescent="0.3">
      <c r="A41" s="66" t="s">
        <v>158</v>
      </c>
      <c r="B41" s="63" t="s">
        <v>384</v>
      </c>
      <c r="C41" s="64">
        <v>230</v>
      </c>
      <c r="E41" s="159" t="s">
        <v>282</v>
      </c>
      <c r="F41" s="160"/>
      <c r="G41" s="64">
        <v>50</v>
      </c>
    </row>
    <row r="42" spans="1:7" s="65" customFormat="1" ht="16.5" customHeight="1" x14ac:dyDescent="0.3">
      <c r="A42" s="62" t="s">
        <v>159</v>
      </c>
      <c r="B42" s="63" t="s">
        <v>25</v>
      </c>
      <c r="C42" s="64">
        <v>200</v>
      </c>
      <c r="E42" s="159" t="s">
        <v>25</v>
      </c>
      <c r="F42" s="160"/>
      <c r="G42" s="64">
        <v>200</v>
      </c>
    </row>
    <row r="43" spans="1:7" s="65" customFormat="1" ht="16.5" customHeight="1" x14ac:dyDescent="0.3">
      <c r="A43" s="62" t="s">
        <v>160</v>
      </c>
      <c r="B43" s="63" t="s">
        <v>102</v>
      </c>
      <c r="C43" s="64">
        <v>50</v>
      </c>
      <c r="E43" s="159" t="s">
        <v>94</v>
      </c>
      <c r="F43" s="160"/>
      <c r="G43" s="64">
        <v>50</v>
      </c>
    </row>
    <row r="44" spans="1:7" s="65" customFormat="1" x14ac:dyDescent="0.3">
      <c r="A44" s="62" t="s">
        <v>152</v>
      </c>
      <c r="B44" s="63" t="s">
        <v>58</v>
      </c>
      <c r="C44" s="64">
        <v>100</v>
      </c>
      <c r="E44" s="159"/>
      <c r="F44" s="160"/>
      <c r="G44" s="64"/>
    </row>
    <row r="45" spans="1:7" s="65" customFormat="1" x14ac:dyDescent="0.3">
      <c r="A45" s="158" t="s">
        <v>52</v>
      </c>
      <c r="B45" s="158"/>
      <c r="C45" s="67">
        <f>SUM(C40:C44)</f>
        <v>595</v>
      </c>
      <c r="E45" s="165" t="s">
        <v>52</v>
      </c>
      <c r="F45" s="166"/>
      <c r="G45" s="67">
        <f>SUM(G40:G44)</f>
        <v>500</v>
      </c>
    </row>
    <row r="46" spans="1:7" s="65" customFormat="1" ht="16.5" customHeight="1" x14ac:dyDescent="0.3">
      <c r="A46" s="68"/>
      <c r="B46" s="68"/>
      <c r="C46" s="67"/>
      <c r="E46" s="157" t="s">
        <v>511</v>
      </c>
      <c r="F46" s="157"/>
      <c r="G46" s="157"/>
    </row>
    <row r="47" spans="1:7" s="65" customFormat="1" x14ac:dyDescent="0.3">
      <c r="A47" s="68"/>
      <c r="B47" s="68"/>
      <c r="C47" s="67"/>
      <c r="E47" s="167" t="s">
        <v>92</v>
      </c>
      <c r="F47" s="168"/>
      <c r="G47" s="67">
        <v>150</v>
      </c>
    </row>
    <row r="48" spans="1:7" s="65" customFormat="1" x14ac:dyDescent="0.3">
      <c r="A48" s="68"/>
      <c r="B48" s="68"/>
      <c r="C48" s="67"/>
      <c r="E48" s="167"/>
      <c r="F48" s="168"/>
      <c r="G48" s="67"/>
    </row>
    <row r="49" spans="1:7" s="65" customFormat="1" x14ac:dyDescent="0.3">
      <c r="A49" s="68"/>
      <c r="B49" s="68"/>
      <c r="C49" s="67"/>
      <c r="E49" s="167" t="s">
        <v>277</v>
      </c>
      <c r="F49" s="168"/>
      <c r="G49" s="67">
        <v>200</v>
      </c>
    </row>
    <row r="50" spans="1:7" s="65" customFormat="1" x14ac:dyDescent="0.3">
      <c r="A50" s="68"/>
      <c r="B50" s="68"/>
      <c r="C50" s="67"/>
      <c r="E50" s="169" t="s">
        <v>512</v>
      </c>
      <c r="F50" s="170"/>
      <c r="G50" s="67">
        <f>SUM(G47:G49)</f>
        <v>350</v>
      </c>
    </row>
    <row r="51" spans="1:7" s="60" customFormat="1" x14ac:dyDescent="0.25">
      <c r="A51" s="157" t="s">
        <v>13</v>
      </c>
      <c r="B51" s="157"/>
      <c r="C51" s="157"/>
      <c r="E51" s="157" t="s">
        <v>13</v>
      </c>
      <c r="F51" s="157"/>
      <c r="G51" s="157"/>
    </row>
    <row r="52" spans="1:7" s="61" customFormat="1" ht="16.5" customHeight="1" x14ac:dyDescent="0.25">
      <c r="A52" s="62" t="s">
        <v>161</v>
      </c>
      <c r="B52" s="63" t="s">
        <v>103</v>
      </c>
      <c r="C52" s="64">
        <v>60</v>
      </c>
      <c r="E52" s="159" t="s">
        <v>475</v>
      </c>
      <c r="F52" s="160"/>
      <c r="G52" s="64">
        <v>100</v>
      </c>
    </row>
    <row r="53" spans="1:7" s="61" customFormat="1" ht="33" customHeight="1" x14ac:dyDescent="0.25">
      <c r="A53" s="62" t="s">
        <v>162</v>
      </c>
      <c r="B53" s="63" t="s">
        <v>385</v>
      </c>
      <c r="C53" s="64">
        <v>260</v>
      </c>
      <c r="E53" s="159" t="s">
        <v>410</v>
      </c>
      <c r="F53" s="160"/>
      <c r="G53" s="64">
        <v>260</v>
      </c>
    </row>
    <row r="54" spans="1:7" s="61" customFormat="1" ht="33" customHeight="1" x14ac:dyDescent="0.25">
      <c r="A54" s="62" t="s">
        <v>163</v>
      </c>
      <c r="B54" s="63" t="s">
        <v>386</v>
      </c>
      <c r="C54" s="64">
        <v>310</v>
      </c>
      <c r="E54" s="159" t="s">
        <v>411</v>
      </c>
      <c r="F54" s="160"/>
      <c r="G54" s="64">
        <v>310</v>
      </c>
    </row>
    <row r="55" spans="1:7" s="61" customFormat="1" ht="16.5" customHeight="1" x14ac:dyDescent="0.25">
      <c r="A55" s="70"/>
      <c r="B55" s="63" t="s">
        <v>104</v>
      </c>
      <c r="C55" s="64">
        <v>200</v>
      </c>
      <c r="E55" s="159" t="s">
        <v>66</v>
      </c>
      <c r="F55" s="160"/>
      <c r="G55" s="64">
        <v>200</v>
      </c>
    </row>
    <row r="56" spans="1:7" s="61" customFormat="1" ht="16.5" customHeight="1" x14ac:dyDescent="0.25">
      <c r="A56" s="66"/>
      <c r="B56" s="63" t="s">
        <v>94</v>
      </c>
      <c r="C56" s="64">
        <v>30</v>
      </c>
      <c r="E56" s="159" t="s">
        <v>94</v>
      </c>
      <c r="F56" s="160"/>
      <c r="G56" s="64">
        <v>80</v>
      </c>
    </row>
    <row r="57" spans="1:7" s="61" customFormat="1" x14ac:dyDescent="0.25">
      <c r="A57" s="66"/>
      <c r="B57" s="63" t="s">
        <v>99</v>
      </c>
      <c r="C57" s="64">
        <v>60</v>
      </c>
      <c r="E57" s="159"/>
      <c r="F57" s="160"/>
      <c r="G57" s="64"/>
    </row>
    <row r="58" spans="1:7" s="65" customFormat="1" x14ac:dyDescent="0.3">
      <c r="A58" s="62" t="s">
        <v>152</v>
      </c>
      <c r="B58" s="63" t="s">
        <v>51</v>
      </c>
      <c r="C58" s="64">
        <v>100</v>
      </c>
      <c r="E58" s="159"/>
      <c r="F58" s="160"/>
      <c r="G58" s="64"/>
    </row>
    <row r="59" spans="1:7" s="60" customFormat="1" x14ac:dyDescent="0.3">
      <c r="A59" s="158" t="s">
        <v>55</v>
      </c>
      <c r="B59" s="158"/>
      <c r="C59" s="67">
        <v>1020</v>
      </c>
      <c r="E59" s="165" t="s">
        <v>55</v>
      </c>
      <c r="F59" s="166"/>
      <c r="G59" s="67">
        <f>SUM(G52:G58)</f>
        <v>950</v>
      </c>
    </row>
    <row r="60" spans="1:7" s="61" customFormat="1" x14ac:dyDescent="0.3">
      <c r="A60" s="171" t="s">
        <v>14</v>
      </c>
      <c r="B60" s="171"/>
      <c r="C60" s="171"/>
      <c r="E60" s="171" t="s">
        <v>14</v>
      </c>
      <c r="F60" s="171"/>
      <c r="G60" s="171"/>
    </row>
    <row r="61" spans="1:7" s="61" customFormat="1" x14ac:dyDescent="0.25">
      <c r="A61" s="66" t="s">
        <v>164</v>
      </c>
      <c r="B61" s="63" t="s">
        <v>105</v>
      </c>
      <c r="C61" s="64">
        <v>75</v>
      </c>
      <c r="E61" s="159" t="s">
        <v>92</v>
      </c>
      <c r="F61" s="160"/>
      <c r="G61" s="64">
        <v>150</v>
      </c>
    </row>
    <row r="62" spans="1:7" s="61" customFormat="1" x14ac:dyDescent="0.25">
      <c r="A62" s="62" t="s">
        <v>151</v>
      </c>
      <c r="B62" s="63" t="s">
        <v>11</v>
      </c>
      <c r="C62" s="64">
        <v>200</v>
      </c>
      <c r="E62" s="159"/>
      <c r="F62" s="160"/>
      <c r="G62" s="64"/>
    </row>
    <row r="63" spans="1:7" s="65" customFormat="1" x14ac:dyDescent="0.3">
      <c r="A63" s="66" t="s">
        <v>152</v>
      </c>
      <c r="B63" s="63" t="s">
        <v>95</v>
      </c>
      <c r="C63" s="64">
        <v>100</v>
      </c>
      <c r="E63" s="159" t="s">
        <v>130</v>
      </c>
      <c r="F63" s="160"/>
      <c r="G63" s="64">
        <v>200</v>
      </c>
    </row>
    <row r="64" spans="1:7" s="71" customFormat="1" x14ac:dyDescent="0.3">
      <c r="A64" s="158" t="s">
        <v>83</v>
      </c>
      <c r="B64" s="158"/>
      <c r="C64" s="67">
        <v>375</v>
      </c>
      <c r="E64" s="165" t="s">
        <v>83</v>
      </c>
      <c r="F64" s="166"/>
      <c r="G64" s="67">
        <f>SUM(G61:G63)</f>
        <v>350</v>
      </c>
    </row>
    <row r="65" spans="1:7" s="52" customFormat="1" x14ac:dyDescent="0.3">
      <c r="A65" s="158" t="s">
        <v>283</v>
      </c>
      <c r="B65" s="158"/>
      <c r="C65" s="69">
        <v>1990</v>
      </c>
      <c r="E65" s="165" t="s">
        <v>283</v>
      </c>
      <c r="F65" s="166"/>
      <c r="G65" s="69">
        <f>G64+G59+G50+G45</f>
        <v>2150</v>
      </c>
    </row>
    <row r="66" spans="1:7" s="65" customFormat="1" x14ac:dyDescent="0.3">
      <c r="A66" s="156" t="s">
        <v>284</v>
      </c>
      <c r="B66" s="156"/>
      <c r="C66" s="156"/>
      <c r="E66" s="156" t="s">
        <v>284</v>
      </c>
      <c r="F66" s="156"/>
      <c r="G66" s="156"/>
    </row>
    <row r="67" spans="1:7" s="65" customFormat="1" x14ac:dyDescent="0.3">
      <c r="A67" s="157" t="s">
        <v>275</v>
      </c>
      <c r="B67" s="157"/>
      <c r="C67" s="157"/>
      <c r="E67" s="157" t="s">
        <v>275</v>
      </c>
      <c r="F67" s="157"/>
      <c r="G67" s="157"/>
    </row>
    <row r="68" spans="1:7" s="65" customFormat="1" ht="16.5" customHeight="1" x14ac:dyDescent="0.3">
      <c r="A68" s="62" t="s">
        <v>147</v>
      </c>
      <c r="B68" s="63" t="s">
        <v>49</v>
      </c>
      <c r="C68" s="64">
        <v>10</v>
      </c>
      <c r="E68" s="159" t="s">
        <v>49</v>
      </c>
      <c r="F68" s="160"/>
      <c r="G68" s="64">
        <v>10</v>
      </c>
    </row>
    <row r="69" spans="1:7" s="65" customFormat="1" ht="31.5" customHeight="1" x14ac:dyDescent="0.3">
      <c r="A69" s="66" t="s">
        <v>165</v>
      </c>
      <c r="B69" s="63" t="s">
        <v>387</v>
      </c>
      <c r="C69" s="64">
        <v>130</v>
      </c>
      <c r="E69" s="159" t="s">
        <v>412</v>
      </c>
      <c r="F69" s="160"/>
      <c r="G69" s="64">
        <v>130</v>
      </c>
    </row>
    <row r="70" spans="1:7" s="65" customFormat="1" ht="16.5" customHeight="1" x14ac:dyDescent="0.3">
      <c r="A70" s="66" t="s">
        <v>166</v>
      </c>
      <c r="B70" s="63" t="s">
        <v>106</v>
      </c>
      <c r="C70" s="64">
        <v>180</v>
      </c>
      <c r="E70" s="159" t="s">
        <v>106</v>
      </c>
      <c r="F70" s="160"/>
      <c r="G70" s="64">
        <v>180</v>
      </c>
    </row>
    <row r="71" spans="1:7" s="65" customFormat="1" ht="16.5" customHeight="1" x14ac:dyDescent="0.3">
      <c r="A71" s="66" t="s">
        <v>167</v>
      </c>
      <c r="B71" s="63" t="s">
        <v>60</v>
      </c>
      <c r="C71" s="64">
        <v>200</v>
      </c>
      <c r="E71" s="159" t="s">
        <v>60</v>
      </c>
      <c r="F71" s="160"/>
      <c r="G71" s="64">
        <v>200</v>
      </c>
    </row>
    <row r="72" spans="1:7" s="60" customFormat="1" ht="16.5" customHeight="1" x14ac:dyDescent="0.25">
      <c r="A72" s="66"/>
      <c r="B72" s="63" t="s">
        <v>94</v>
      </c>
      <c r="C72" s="64">
        <v>40</v>
      </c>
      <c r="E72" s="159" t="s">
        <v>94</v>
      </c>
      <c r="F72" s="160"/>
      <c r="G72" s="64">
        <v>50</v>
      </c>
    </row>
    <row r="73" spans="1:7" s="61" customFormat="1" x14ac:dyDescent="0.25">
      <c r="A73" s="66" t="s">
        <v>152</v>
      </c>
      <c r="B73" s="63" t="s">
        <v>51</v>
      </c>
      <c r="C73" s="64">
        <v>100</v>
      </c>
      <c r="E73" s="159"/>
      <c r="F73" s="160"/>
      <c r="G73" s="64"/>
    </row>
    <row r="74" spans="1:7" s="61" customFormat="1" x14ac:dyDescent="0.3">
      <c r="A74" s="158" t="s">
        <v>52</v>
      </c>
      <c r="B74" s="158"/>
      <c r="C74" s="67">
        <v>660</v>
      </c>
      <c r="E74" s="165" t="s">
        <v>52</v>
      </c>
      <c r="F74" s="166"/>
      <c r="G74" s="67">
        <f>SUM(G68:G73)</f>
        <v>570</v>
      </c>
    </row>
    <row r="75" spans="1:7" s="61" customFormat="1" ht="16.5" customHeight="1" x14ac:dyDescent="0.3">
      <c r="A75" s="68"/>
      <c r="B75" s="68"/>
      <c r="C75" s="67"/>
      <c r="E75" s="157" t="s">
        <v>511</v>
      </c>
      <c r="F75" s="157"/>
      <c r="G75" s="157"/>
    </row>
    <row r="76" spans="1:7" s="61" customFormat="1" x14ac:dyDescent="0.3">
      <c r="A76" s="68"/>
      <c r="B76" s="68"/>
      <c r="C76" s="67"/>
      <c r="E76" s="167" t="s">
        <v>92</v>
      </c>
      <c r="F76" s="168"/>
      <c r="G76" s="67">
        <v>150</v>
      </c>
    </row>
    <row r="77" spans="1:7" s="61" customFormat="1" x14ac:dyDescent="0.3">
      <c r="A77" s="68"/>
      <c r="B77" s="68"/>
      <c r="C77" s="67"/>
      <c r="E77" s="167"/>
      <c r="F77" s="168"/>
      <c r="G77" s="67"/>
    </row>
    <row r="78" spans="1:7" s="61" customFormat="1" x14ac:dyDescent="0.3">
      <c r="A78" s="68"/>
      <c r="B78" s="68"/>
      <c r="C78" s="67"/>
      <c r="E78" s="167" t="s">
        <v>93</v>
      </c>
      <c r="F78" s="168"/>
      <c r="G78" s="67">
        <v>200</v>
      </c>
    </row>
    <row r="79" spans="1:7" s="61" customFormat="1" x14ac:dyDescent="0.3">
      <c r="A79" s="68"/>
      <c r="B79" s="68"/>
      <c r="C79" s="67"/>
      <c r="E79" s="169" t="s">
        <v>512</v>
      </c>
      <c r="F79" s="170"/>
      <c r="G79" s="67">
        <f>SUM(G76:G78)</f>
        <v>350</v>
      </c>
    </row>
    <row r="80" spans="1:7" s="61" customFormat="1" x14ac:dyDescent="0.25">
      <c r="A80" s="157" t="s">
        <v>13</v>
      </c>
      <c r="B80" s="157"/>
      <c r="C80" s="157"/>
      <c r="E80" s="157" t="s">
        <v>13</v>
      </c>
      <c r="F80" s="157"/>
      <c r="G80" s="157"/>
    </row>
    <row r="81" spans="1:7" s="61" customFormat="1" ht="16.5" customHeight="1" x14ac:dyDescent="0.25">
      <c r="A81" s="62" t="s">
        <v>168</v>
      </c>
      <c r="B81" s="63" t="s">
        <v>121</v>
      </c>
      <c r="C81" s="64">
        <v>100</v>
      </c>
      <c r="E81" s="159" t="s">
        <v>476</v>
      </c>
      <c r="F81" s="160"/>
      <c r="G81" s="64">
        <v>100</v>
      </c>
    </row>
    <row r="82" spans="1:7" s="61" customFormat="1" ht="33" customHeight="1" x14ac:dyDescent="0.25">
      <c r="A82" s="62" t="s">
        <v>169</v>
      </c>
      <c r="B82" s="63" t="s">
        <v>388</v>
      </c>
      <c r="C82" s="64">
        <v>275</v>
      </c>
      <c r="E82" s="159" t="s">
        <v>388</v>
      </c>
      <c r="F82" s="160"/>
      <c r="G82" s="64">
        <v>275</v>
      </c>
    </row>
    <row r="83" spans="1:7" s="61" customFormat="1" ht="16.5" customHeight="1" x14ac:dyDescent="0.25">
      <c r="A83" s="62" t="s">
        <v>170</v>
      </c>
      <c r="B83" s="63" t="s">
        <v>389</v>
      </c>
      <c r="C83" s="64">
        <v>285</v>
      </c>
      <c r="E83" s="159" t="s">
        <v>480</v>
      </c>
      <c r="F83" s="160"/>
      <c r="G83" s="64">
        <v>285</v>
      </c>
    </row>
    <row r="84" spans="1:7" s="61" customFormat="1" ht="16.5" customHeight="1" x14ac:dyDescent="0.25">
      <c r="A84" s="62" t="s">
        <v>171</v>
      </c>
      <c r="B84" s="63" t="s">
        <v>61</v>
      </c>
      <c r="C84" s="64">
        <v>200</v>
      </c>
      <c r="E84" s="159"/>
      <c r="F84" s="160"/>
      <c r="G84" s="64"/>
    </row>
    <row r="85" spans="1:7" s="61" customFormat="1" ht="16.5" customHeight="1" x14ac:dyDescent="0.25">
      <c r="A85" s="66"/>
      <c r="B85" s="63" t="s">
        <v>94</v>
      </c>
      <c r="C85" s="64">
        <v>30</v>
      </c>
      <c r="E85" s="159" t="s">
        <v>61</v>
      </c>
      <c r="F85" s="160"/>
      <c r="G85" s="64">
        <v>200</v>
      </c>
    </row>
    <row r="86" spans="1:7" s="65" customFormat="1" ht="16.5" customHeight="1" x14ac:dyDescent="0.3">
      <c r="A86" s="66"/>
      <c r="B86" s="63" t="s">
        <v>99</v>
      </c>
      <c r="C86" s="64">
        <v>60</v>
      </c>
      <c r="E86" s="172" t="s">
        <v>94</v>
      </c>
      <c r="F86" s="173"/>
      <c r="G86" s="64">
        <v>80</v>
      </c>
    </row>
    <row r="87" spans="1:7" s="60" customFormat="1" x14ac:dyDescent="0.25">
      <c r="A87" s="62" t="s">
        <v>152</v>
      </c>
      <c r="B87" s="63" t="s">
        <v>58</v>
      </c>
      <c r="C87" s="64">
        <v>100</v>
      </c>
      <c r="E87" s="159"/>
      <c r="F87" s="160"/>
      <c r="G87" s="64"/>
    </row>
    <row r="88" spans="1:7" s="61" customFormat="1" x14ac:dyDescent="0.3">
      <c r="A88" s="158" t="s">
        <v>55</v>
      </c>
      <c r="B88" s="158"/>
      <c r="C88" s="67">
        <v>1050</v>
      </c>
      <c r="E88" s="165" t="s">
        <v>55</v>
      </c>
      <c r="F88" s="166"/>
      <c r="G88" s="67">
        <f>SUM(G81:G87)</f>
        <v>940</v>
      </c>
    </row>
    <row r="89" spans="1:7" s="61" customFormat="1" x14ac:dyDescent="0.3">
      <c r="A89" s="171" t="s">
        <v>14</v>
      </c>
      <c r="B89" s="171"/>
      <c r="C89" s="171"/>
      <c r="E89" s="171" t="s">
        <v>14</v>
      </c>
      <c r="F89" s="171"/>
      <c r="G89" s="171"/>
    </row>
    <row r="90" spans="1:7" s="61" customFormat="1" x14ac:dyDescent="0.25">
      <c r="A90" s="66" t="s">
        <v>202</v>
      </c>
      <c r="B90" s="63" t="s">
        <v>107</v>
      </c>
      <c r="C90" s="64">
        <v>75</v>
      </c>
      <c r="E90" s="159"/>
      <c r="F90" s="160"/>
      <c r="G90" s="64"/>
    </row>
    <row r="91" spans="1:7" s="65" customFormat="1" ht="16.5" customHeight="1" x14ac:dyDescent="0.3">
      <c r="A91" s="66"/>
      <c r="B91" s="63" t="s">
        <v>108</v>
      </c>
      <c r="C91" s="64">
        <v>200</v>
      </c>
      <c r="E91" s="159" t="s">
        <v>108</v>
      </c>
      <c r="F91" s="160"/>
      <c r="G91" s="64">
        <v>200</v>
      </c>
    </row>
    <row r="92" spans="1:7" s="71" customFormat="1" x14ac:dyDescent="0.3">
      <c r="A92" s="66" t="s">
        <v>152</v>
      </c>
      <c r="B92" s="63" t="s">
        <v>67</v>
      </c>
      <c r="C92" s="64">
        <v>100</v>
      </c>
      <c r="E92" s="159" t="s">
        <v>92</v>
      </c>
      <c r="F92" s="160"/>
      <c r="G92" s="64">
        <v>150</v>
      </c>
    </row>
    <row r="93" spans="1:7" s="52" customFormat="1" x14ac:dyDescent="0.3">
      <c r="A93" s="158" t="s">
        <v>83</v>
      </c>
      <c r="B93" s="158"/>
      <c r="C93" s="67">
        <v>375</v>
      </c>
      <c r="E93" s="165" t="s">
        <v>83</v>
      </c>
      <c r="F93" s="166"/>
      <c r="G93" s="67">
        <f>SUM(G90:G92)</f>
        <v>350</v>
      </c>
    </row>
    <row r="94" spans="1:7" s="60" customFormat="1" x14ac:dyDescent="0.3">
      <c r="A94" s="158" t="s">
        <v>285</v>
      </c>
      <c r="B94" s="158"/>
      <c r="C94" s="69">
        <v>2085</v>
      </c>
      <c r="E94" s="165" t="s">
        <v>285</v>
      </c>
      <c r="F94" s="166"/>
      <c r="G94" s="69">
        <f>G74+G79+G88+G93</f>
        <v>2210</v>
      </c>
    </row>
    <row r="95" spans="1:7" s="61" customFormat="1" x14ac:dyDescent="0.25">
      <c r="A95" s="156" t="s">
        <v>286</v>
      </c>
      <c r="B95" s="156"/>
      <c r="C95" s="156"/>
      <c r="E95" s="156" t="s">
        <v>286</v>
      </c>
      <c r="F95" s="156"/>
      <c r="G95" s="156"/>
    </row>
    <row r="96" spans="1:7" s="65" customFormat="1" x14ac:dyDescent="0.3">
      <c r="A96" s="157" t="s">
        <v>275</v>
      </c>
      <c r="B96" s="157"/>
      <c r="C96" s="157"/>
      <c r="E96" s="157" t="s">
        <v>275</v>
      </c>
      <c r="F96" s="157"/>
      <c r="G96" s="157"/>
    </row>
    <row r="97" spans="1:7" s="65" customFormat="1" ht="16.5" customHeight="1" x14ac:dyDescent="0.3">
      <c r="A97" s="62" t="s">
        <v>147</v>
      </c>
      <c r="B97" s="63" t="s">
        <v>49</v>
      </c>
      <c r="C97" s="64">
        <v>10</v>
      </c>
      <c r="E97" s="159" t="s">
        <v>49</v>
      </c>
      <c r="F97" s="160"/>
      <c r="G97" s="64">
        <v>10</v>
      </c>
    </row>
    <row r="98" spans="1:7" s="65" customFormat="1" x14ac:dyDescent="0.3">
      <c r="A98" s="62" t="s">
        <v>148</v>
      </c>
      <c r="B98" s="63" t="s">
        <v>50</v>
      </c>
      <c r="C98" s="64">
        <v>15</v>
      </c>
      <c r="E98" s="159"/>
      <c r="F98" s="160"/>
      <c r="G98" s="64"/>
    </row>
    <row r="99" spans="1:7" s="65" customFormat="1" ht="16.5" customHeight="1" x14ac:dyDescent="0.3">
      <c r="A99" s="66" t="s">
        <v>172</v>
      </c>
      <c r="B99" s="63" t="s">
        <v>109</v>
      </c>
      <c r="C99" s="64">
        <v>50</v>
      </c>
      <c r="E99" s="159" t="s">
        <v>276</v>
      </c>
      <c r="F99" s="160"/>
      <c r="G99" s="64">
        <v>70</v>
      </c>
    </row>
    <row r="100" spans="1:7" s="65" customFormat="1" ht="16.5" customHeight="1" x14ac:dyDescent="0.3">
      <c r="A100" s="62" t="s">
        <v>173</v>
      </c>
      <c r="B100" s="63" t="s">
        <v>90</v>
      </c>
      <c r="C100" s="64">
        <v>200</v>
      </c>
      <c r="E100" s="159" t="s">
        <v>481</v>
      </c>
      <c r="F100" s="160"/>
      <c r="G100" s="64">
        <v>260</v>
      </c>
    </row>
    <row r="101" spans="1:7" s="65" customFormat="1" ht="16.5" customHeight="1" x14ac:dyDescent="0.3">
      <c r="A101" s="62" t="s">
        <v>151</v>
      </c>
      <c r="B101" s="63" t="s">
        <v>11</v>
      </c>
      <c r="C101" s="64">
        <v>200</v>
      </c>
      <c r="E101" s="159" t="s">
        <v>277</v>
      </c>
      <c r="F101" s="160"/>
      <c r="G101" s="64">
        <v>200</v>
      </c>
    </row>
    <row r="102" spans="1:7" s="60" customFormat="1" ht="16.5" customHeight="1" x14ac:dyDescent="0.25">
      <c r="A102" s="66"/>
      <c r="B102" s="63" t="s">
        <v>94</v>
      </c>
      <c r="C102" s="64">
        <v>40</v>
      </c>
      <c r="E102" s="159" t="s">
        <v>94</v>
      </c>
      <c r="F102" s="160"/>
      <c r="G102" s="64">
        <v>50</v>
      </c>
    </row>
    <row r="103" spans="1:7" s="61" customFormat="1" x14ac:dyDescent="0.25">
      <c r="A103" s="62" t="s">
        <v>152</v>
      </c>
      <c r="B103" s="63" t="s">
        <v>58</v>
      </c>
      <c r="C103" s="64">
        <v>100</v>
      </c>
      <c r="E103" s="159"/>
      <c r="F103" s="160"/>
      <c r="G103" s="64"/>
    </row>
    <row r="104" spans="1:7" s="61" customFormat="1" x14ac:dyDescent="0.3">
      <c r="A104" s="158" t="s">
        <v>52</v>
      </c>
      <c r="B104" s="158"/>
      <c r="C104" s="67">
        <v>615</v>
      </c>
      <c r="E104" s="165" t="s">
        <v>52</v>
      </c>
      <c r="F104" s="166"/>
      <c r="G104" s="67">
        <f>SUM(G97:G103)</f>
        <v>590</v>
      </c>
    </row>
    <row r="105" spans="1:7" s="61" customFormat="1" ht="16.5" customHeight="1" x14ac:dyDescent="0.3">
      <c r="A105" s="68"/>
      <c r="B105" s="68"/>
      <c r="C105" s="67"/>
      <c r="E105" s="157" t="s">
        <v>511</v>
      </c>
      <c r="F105" s="157"/>
      <c r="G105" s="157"/>
    </row>
    <row r="106" spans="1:7" s="61" customFormat="1" x14ac:dyDescent="0.3">
      <c r="A106" s="68"/>
      <c r="B106" s="68"/>
      <c r="C106" s="67"/>
      <c r="E106" s="167" t="s">
        <v>92</v>
      </c>
      <c r="F106" s="168"/>
      <c r="G106" s="67">
        <v>100</v>
      </c>
    </row>
    <row r="107" spans="1:7" s="61" customFormat="1" x14ac:dyDescent="0.3">
      <c r="A107" s="68"/>
      <c r="B107" s="68"/>
      <c r="C107" s="67"/>
      <c r="E107" s="167"/>
      <c r="F107" s="168"/>
      <c r="G107" s="67"/>
    </row>
    <row r="108" spans="1:7" s="61" customFormat="1" x14ac:dyDescent="0.3">
      <c r="A108" s="68"/>
      <c r="B108" s="68"/>
      <c r="C108" s="67"/>
      <c r="E108" s="167" t="s">
        <v>25</v>
      </c>
      <c r="F108" s="168"/>
      <c r="G108" s="67">
        <v>200</v>
      </c>
    </row>
    <row r="109" spans="1:7" s="61" customFormat="1" x14ac:dyDescent="0.3">
      <c r="A109" s="68"/>
      <c r="B109" s="68"/>
      <c r="C109" s="67"/>
      <c r="E109" s="169" t="s">
        <v>512</v>
      </c>
      <c r="F109" s="170"/>
      <c r="G109" s="67">
        <f>SUM(G106:G108)</f>
        <v>300</v>
      </c>
    </row>
    <row r="110" spans="1:7" s="61" customFormat="1" x14ac:dyDescent="0.25">
      <c r="A110" s="157" t="s">
        <v>13</v>
      </c>
      <c r="B110" s="157"/>
      <c r="C110" s="157"/>
      <c r="E110" s="157" t="s">
        <v>13</v>
      </c>
      <c r="F110" s="157"/>
      <c r="G110" s="157"/>
    </row>
    <row r="111" spans="1:7" s="61" customFormat="1" ht="16.5" customHeight="1" x14ac:dyDescent="0.25">
      <c r="A111" s="62" t="s">
        <v>183</v>
      </c>
      <c r="B111" s="63" t="s">
        <v>115</v>
      </c>
      <c r="C111" s="64">
        <v>100</v>
      </c>
      <c r="E111" s="159" t="s">
        <v>125</v>
      </c>
      <c r="F111" s="160"/>
      <c r="G111" s="64">
        <v>100</v>
      </c>
    </row>
    <row r="112" spans="1:7" s="61" customFormat="1" ht="33" customHeight="1" x14ac:dyDescent="0.25">
      <c r="A112" s="66" t="s">
        <v>175</v>
      </c>
      <c r="B112" s="63" t="s">
        <v>390</v>
      </c>
      <c r="C112" s="64">
        <v>270</v>
      </c>
      <c r="E112" s="159" t="s">
        <v>390</v>
      </c>
      <c r="F112" s="160"/>
      <c r="G112" s="64">
        <v>270</v>
      </c>
    </row>
    <row r="113" spans="1:7" s="61" customFormat="1" ht="16.5" customHeight="1" x14ac:dyDescent="0.25">
      <c r="A113" s="62" t="s">
        <v>176</v>
      </c>
      <c r="B113" s="63" t="s">
        <v>111</v>
      </c>
      <c r="C113" s="64">
        <v>100</v>
      </c>
      <c r="E113" s="159" t="s">
        <v>138</v>
      </c>
      <c r="F113" s="160"/>
      <c r="G113" s="64">
        <v>100</v>
      </c>
    </row>
    <row r="114" spans="1:7" s="61" customFormat="1" ht="16.5" customHeight="1" x14ac:dyDescent="0.25">
      <c r="A114" s="62" t="s">
        <v>177</v>
      </c>
      <c r="B114" s="63" t="s">
        <v>122</v>
      </c>
      <c r="C114" s="64">
        <v>180</v>
      </c>
      <c r="E114" s="159" t="s">
        <v>122</v>
      </c>
      <c r="F114" s="160"/>
      <c r="G114" s="64">
        <v>180</v>
      </c>
    </row>
    <row r="115" spans="1:7" s="61" customFormat="1" ht="16.5" customHeight="1" x14ac:dyDescent="0.25">
      <c r="A115" s="62" t="s">
        <v>178</v>
      </c>
      <c r="B115" s="63" t="s">
        <v>63</v>
      </c>
      <c r="C115" s="64">
        <v>200</v>
      </c>
      <c r="E115" s="159" t="s">
        <v>63</v>
      </c>
      <c r="F115" s="160"/>
      <c r="G115" s="64">
        <v>200</v>
      </c>
    </row>
    <row r="116" spans="1:7" s="65" customFormat="1" ht="16.5" customHeight="1" x14ac:dyDescent="0.3">
      <c r="A116" s="66"/>
      <c r="B116" s="63" t="s">
        <v>94</v>
      </c>
      <c r="C116" s="64">
        <v>30</v>
      </c>
      <c r="E116" s="159" t="s">
        <v>94</v>
      </c>
      <c r="F116" s="160"/>
      <c r="G116" s="64">
        <v>80</v>
      </c>
    </row>
    <row r="117" spans="1:7" s="60" customFormat="1" x14ac:dyDescent="0.25">
      <c r="A117" s="66"/>
      <c r="B117" s="63" t="s">
        <v>99</v>
      </c>
      <c r="C117" s="64">
        <v>60</v>
      </c>
      <c r="E117" s="159"/>
      <c r="F117" s="160"/>
      <c r="G117" s="64"/>
    </row>
    <row r="118" spans="1:7" s="61" customFormat="1" x14ac:dyDescent="0.25">
      <c r="A118" s="62" t="s">
        <v>152</v>
      </c>
      <c r="B118" s="63" t="s">
        <v>51</v>
      </c>
      <c r="C118" s="64">
        <v>100</v>
      </c>
      <c r="E118" s="159"/>
      <c r="F118" s="160"/>
      <c r="G118" s="64"/>
    </row>
    <row r="119" spans="1:7" s="61" customFormat="1" x14ac:dyDescent="0.3">
      <c r="A119" s="158" t="s">
        <v>55</v>
      </c>
      <c r="B119" s="158"/>
      <c r="C119" s="67">
        <v>1040</v>
      </c>
      <c r="E119" s="165" t="s">
        <v>55</v>
      </c>
      <c r="F119" s="166"/>
      <c r="G119" s="67">
        <f>SUM(G111:G118)</f>
        <v>930</v>
      </c>
    </row>
    <row r="120" spans="1:7" s="61" customFormat="1" x14ac:dyDescent="0.3">
      <c r="A120" s="171" t="s">
        <v>14</v>
      </c>
      <c r="B120" s="171"/>
      <c r="C120" s="171"/>
      <c r="E120" s="171" t="s">
        <v>14</v>
      </c>
      <c r="F120" s="171"/>
      <c r="G120" s="171"/>
    </row>
    <row r="121" spans="1:7" s="65" customFormat="1" x14ac:dyDescent="0.3">
      <c r="A121" s="62" t="s">
        <v>179</v>
      </c>
      <c r="B121" s="63" t="s">
        <v>112</v>
      </c>
      <c r="C121" s="64">
        <v>75</v>
      </c>
      <c r="E121" s="159"/>
      <c r="F121" s="160"/>
      <c r="G121" s="64"/>
    </row>
    <row r="122" spans="1:7" s="71" customFormat="1" x14ac:dyDescent="0.3">
      <c r="A122" s="70"/>
      <c r="B122" s="63" t="s">
        <v>104</v>
      </c>
      <c r="C122" s="64">
        <v>200</v>
      </c>
      <c r="E122" s="159" t="s">
        <v>223</v>
      </c>
      <c r="F122" s="160"/>
      <c r="G122" s="64">
        <v>200</v>
      </c>
    </row>
    <row r="123" spans="1:7" s="52" customFormat="1" x14ac:dyDescent="0.25">
      <c r="A123" s="62" t="s">
        <v>152</v>
      </c>
      <c r="B123" s="63" t="s">
        <v>92</v>
      </c>
      <c r="C123" s="64">
        <v>100</v>
      </c>
      <c r="E123" s="159" t="s">
        <v>92</v>
      </c>
      <c r="F123" s="160"/>
      <c r="G123" s="64">
        <v>150</v>
      </c>
    </row>
    <row r="124" spans="1:7" s="60" customFormat="1" x14ac:dyDescent="0.3">
      <c r="A124" s="158" t="s">
        <v>83</v>
      </c>
      <c r="B124" s="158"/>
      <c r="C124" s="67">
        <v>375</v>
      </c>
      <c r="E124" s="165" t="s">
        <v>83</v>
      </c>
      <c r="F124" s="166"/>
      <c r="G124" s="67">
        <f>SUM(G121:G123)</f>
        <v>350</v>
      </c>
    </row>
    <row r="125" spans="1:7" s="61" customFormat="1" x14ac:dyDescent="0.3">
      <c r="A125" s="158" t="s">
        <v>287</v>
      </c>
      <c r="B125" s="158"/>
      <c r="C125" s="69">
        <v>2030</v>
      </c>
      <c r="E125" s="165" t="s">
        <v>287</v>
      </c>
      <c r="F125" s="166"/>
      <c r="G125" s="69">
        <f>G104+G109+G119+G124</f>
        <v>2170</v>
      </c>
    </row>
    <row r="126" spans="1:7" s="65" customFormat="1" x14ac:dyDescent="0.3">
      <c r="A126" s="156" t="s">
        <v>288</v>
      </c>
      <c r="B126" s="156"/>
      <c r="C126" s="156"/>
      <c r="E126" s="156" t="s">
        <v>288</v>
      </c>
      <c r="F126" s="156"/>
      <c r="G126" s="156"/>
    </row>
    <row r="127" spans="1:7" s="65" customFormat="1" x14ac:dyDescent="0.3">
      <c r="A127" s="157" t="s">
        <v>275</v>
      </c>
      <c r="B127" s="157"/>
      <c r="C127" s="157"/>
      <c r="E127" s="157" t="s">
        <v>275</v>
      </c>
      <c r="F127" s="157"/>
      <c r="G127" s="157"/>
    </row>
    <row r="128" spans="1:7" s="65" customFormat="1" ht="16.5" customHeight="1" x14ac:dyDescent="0.3">
      <c r="A128" s="62" t="s">
        <v>147</v>
      </c>
      <c r="B128" s="63" t="s">
        <v>49</v>
      </c>
      <c r="C128" s="64">
        <v>10</v>
      </c>
      <c r="E128" s="159" t="s">
        <v>49</v>
      </c>
      <c r="F128" s="160"/>
      <c r="G128" s="64">
        <v>10</v>
      </c>
    </row>
    <row r="129" spans="1:7" s="65" customFormat="1" ht="16.5" customHeight="1" x14ac:dyDescent="0.3">
      <c r="A129" s="62" t="s">
        <v>180</v>
      </c>
      <c r="B129" s="63" t="s">
        <v>113</v>
      </c>
      <c r="C129" s="64">
        <v>100</v>
      </c>
      <c r="E129" s="159" t="s">
        <v>413</v>
      </c>
      <c r="F129" s="160"/>
      <c r="G129" s="64">
        <v>130</v>
      </c>
    </row>
    <row r="130" spans="1:7" s="60" customFormat="1" ht="16.5" customHeight="1" x14ac:dyDescent="0.25">
      <c r="A130" s="66" t="s">
        <v>181</v>
      </c>
      <c r="B130" s="63" t="s">
        <v>114</v>
      </c>
      <c r="C130" s="64">
        <v>180</v>
      </c>
      <c r="E130" s="159" t="s">
        <v>477</v>
      </c>
      <c r="F130" s="160"/>
      <c r="G130" s="64">
        <v>180</v>
      </c>
    </row>
    <row r="131" spans="1:7" s="61" customFormat="1" ht="16.5" customHeight="1" x14ac:dyDescent="0.25">
      <c r="A131" s="62" t="s">
        <v>182</v>
      </c>
      <c r="B131" s="63" t="s">
        <v>12</v>
      </c>
      <c r="C131" s="64">
        <v>200</v>
      </c>
      <c r="E131" s="159" t="s">
        <v>12</v>
      </c>
      <c r="F131" s="160"/>
      <c r="G131" s="64">
        <v>200</v>
      </c>
    </row>
    <row r="132" spans="1:7" s="61" customFormat="1" ht="16.5" customHeight="1" x14ac:dyDescent="0.25">
      <c r="A132" s="66"/>
      <c r="B132" s="63" t="s">
        <v>94</v>
      </c>
      <c r="C132" s="64">
        <v>40</v>
      </c>
      <c r="E132" s="159" t="s">
        <v>94</v>
      </c>
      <c r="F132" s="160"/>
      <c r="G132" s="64">
        <v>50</v>
      </c>
    </row>
    <row r="133" spans="1:7" s="61" customFormat="1" x14ac:dyDescent="0.25">
      <c r="A133" s="62" t="s">
        <v>152</v>
      </c>
      <c r="B133" s="63" t="s">
        <v>51</v>
      </c>
      <c r="C133" s="64">
        <v>100</v>
      </c>
      <c r="E133" s="159"/>
      <c r="F133" s="160"/>
      <c r="G133" s="64"/>
    </row>
    <row r="134" spans="1:7" s="61" customFormat="1" x14ac:dyDescent="0.3">
      <c r="A134" s="158" t="s">
        <v>52</v>
      </c>
      <c r="B134" s="158"/>
      <c r="C134" s="67">
        <v>630</v>
      </c>
      <c r="E134" s="165" t="s">
        <v>52</v>
      </c>
      <c r="F134" s="166"/>
      <c r="G134" s="67">
        <f>SUM(G128:G133)</f>
        <v>570</v>
      </c>
    </row>
    <row r="135" spans="1:7" s="61" customFormat="1" ht="16.5" customHeight="1" x14ac:dyDescent="0.3">
      <c r="A135" s="68"/>
      <c r="B135" s="68"/>
      <c r="C135" s="67"/>
      <c r="E135" s="157" t="s">
        <v>511</v>
      </c>
      <c r="F135" s="157"/>
      <c r="G135" s="157"/>
    </row>
    <row r="136" spans="1:7" s="61" customFormat="1" x14ac:dyDescent="0.3">
      <c r="A136" s="68"/>
      <c r="B136" s="68"/>
      <c r="C136" s="67"/>
      <c r="E136" s="167" t="s">
        <v>92</v>
      </c>
      <c r="F136" s="168"/>
      <c r="G136" s="67">
        <v>150</v>
      </c>
    </row>
    <row r="137" spans="1:7" s="61" customFormat="1" x14ac:dyDescent="0.3">
      <c r="A137" s="68"/>
      <c r="B137" s="68"/>
      <c r="C137" s="67"/>
      <c r="E137" s="167"/>
      <c r="F137" s="168"/>
      <c r="G137" s="67"/>
    </row>
    <row r="138" spans="1:7" s="61" customFormat="1" x14ac:dyDescent="0.3">
      <c r="A138" s="68"/>
      <c r="B138" s="68"/>
      <c r="C138" s="67"/>
      <c r="E138" s="167" t="s">
        <v>108</v>
      </c>
      <c r="F138" s="168"/>
      <c r="G138" s="67">
        <v>200</v>
      </c>
    </row>
    <row r="139" spans="1:7" s="61" customFormat="1" x14ac:dyDescent="0.3">
      <c r="A139" s="68"/>
      <c r="B139" s="68"/>
      <c r="C139" s="67"/>
      <c r="E139" s="169" t="s">
        <v>512</v>
      </c>
      <c r="F139" s="170"/>
      <c r="G139" s="67">
        <f>SUM(G136:G138)</f>
        <v>350</v>
      </c>
    </row>
    <row r="140" spans="1:7" s="61" customFormat="1" x14ac:dyDescent="0.25">
      <c r="A140" s="157" t="s">
        <v>13</v>
      </c>
      <c r="B140" s="157"/>
      <c r="C140" s="157"/>
      <c r="E140" s="157" t="s">
        <v>13</v>
      </c>
      <c r="F140" s="157"/>
      <c r="G140" s="157"/>
    </row>
    <row r="141" spans="1:7" s="61" customFormat="1" ht="16.5" customHeight="1" x14ac:dyDescent="0.25">
      <c r="A141" s="62" t="s">
        <v>174</v>
      </c>
      <c r="B141" s="63" t="s">
        <v>110</v>
      </c>
      <c r="C141" s="64">
        <v>100</v>
      </c>
      <c r="E141" s="159" t="s">
        <v>482</v>
      </c>
      <c r="F141" s="160"/>
      <c r="G141" s="64">
        <v>100</v>
      </c>
    </row>
    <row r="142" spans="1:7" s="61" customFormat="1" ht="33" customHeight="1" x14ac:dyDescent="0.25">
      <c r="A142" s="72" t="s">
        <v>184</v>
      </c>
      <c r="B142" s="63" t="s">
        <v>391</v>
      </c>
      <c r="C142" s="64">
        <v>270</v>
      </c>
      <c r="E142" s="159" t="s">
        <v>391</v>
      </c>
      <c r="F142" s="160"/>
      <c r="G142" s="64">
        <v>270</v>
      </c>
    </row>
    <row r="143" spans="1:7" s="61" customFormat="1" x14ac:dyDescent="0.25">
      <c r="A143" s="66" t="s">
        <v>185</v>
      </c>
      <c r="B143" s="63" t="s">
        <v>116</v>
      </c>
      <c r="C143" s="64">
        <v>280</v>
      </c>
      <c r="E143" s="159" t="s">
        <v>289</v>
      </c>
      <c r="F143" s="160"/>
      <c r="G143" s="64">
        <v>100</v>
      </c>
    </row>
    <row r="144" spans="1:7" s="65" customFormat="1" ht="16.5" customHeight="1" x14ac:dyDescent="0.3">
      <c r="A144" s="62" t="s">
        <v>171</v>
      </c>
      <c r="B144" s="63" t="s">
        <v>91</v>
      </c>
      <c r="C144" s="64">
        <v>200</v>
      </c>
      <c r="E144" s="159" t="s">
        <v>127</v>
      </c>
      <c r="F144" s="160"/>
      <c r="G144" s="64">
        <v>180</v>
      </c>
    </row>
    <row r="145" spans="1:7" s="60" customFormat="1" ht="16.5" customHeight="1" x14ac:dyDescent="0.25">
      <c r="A145" s="66"/>
      <c r="B145" s="63" t="s">
        <v>94</v>
      </c>
      <c r="C145" s="64">
        <v>30</v>
      </c>
      <c r="E145" s="159" t="s">
        <v>91</v>
      </c>
      <c r="F145" s="160"/>
      <c r="G145" s="64">
        <v>200</v>
      </c>
    </row>
    <row r="146" spans="1:7" s="61" customFormat="1" ht="16.5" customHeight="1" x14ac:dyDescent="0.25">
      <c r="A146" s="66"/>
      <c r="B146" s="63" t="s">
        <v>99</v>
      </c>
      <c r="C146" s="64">
        <v>60</v>
      </c>
      <c r="E146" s="138" t="s">
        <v>94</v>
      </c>
      <c r="F146" s="139"/>
      <c r="G146" s="64">
        <v>80</v>
      </c>
    </row>
    <row r="147" spans="1:7" s="61" customFormat="1" x14ac:dyDescent="0.25">
      <c r="A147" s="62" t="s">
        <v>152</v>
      </c>
      <c r="B147" s="63" t="s">
        <v>58</v>
      </c>
      <c r="C147" s="64">
        <v>100</v>
      </c>
      <c r="E147" s="159"/>
      <c r="F147" s="160"/>
      <c r="G147" s="64"/>
    </row>
    <row r="148" spans="1:7" s="61" customFormat="1" x14ac:dyDescent="0.3">
      <c r="A148" s="174" t="s">
        <v>55</v>
      </c>
      <c r="B148" s="175"/>
      <c r="C148" s="67">
        <v>1040</v>
      </c>
      <c r="E148" s="176" t="s">
        <v>55</v>
      </c>
      <c r="F148" s="177"/>
      <c r="G148" s="67">
        <f>SUM(G141:G147)</f>
        <v>930</v>
      </c>
    </row>
    <row r="149" spans="1:7" s="65" customFormat="1" x14ac:dyDescent="0.3">
      <c r="A149" s="171" t="s">
        <v>14</v>
      </c>
      <c r="B149" s="171"/>
      <c r="C149" s="171"/>
      <c r="E149" s="171" t="s">
        <v>14</v>
      </c>
      <c r="F149" s="171"/>
      <c r="G149" s="171"/>
    </row>
    <row r="150" spans="1:7" s="71" customFormat="1" x14ac:dyDescent="0.3">
      <c r="A150" s="62" t="s">
        <v>216</v>
      </c>
      <c r="B150" s="63" t="s">
        <v>117</v>
      </c>
      <c r="C150" s="64">
        <v>75</v>
      </c>
      <c r="E150" s="159"/>
      <c r="F150" s="160"/>
      <c r="G150" s="64"/>
    </row>
    <row r="151" spans="1:7" s="52" customFormat="1" x14ac:dyDescent="0.25">
      <c r="A151" s="70"/>
      <c r="B151" s="63" t="s">
        <v>118</v>
      </c>
      <c r="C151" s="64">
        <v>200</v>
      </c>
      <c r="E151" s="159" t="s">
        <v>118</v>
      </c>
      <c r="F151" s="160"/>
      <c r="G151" s="64">
        <v>200</v>
      </c>
    </row>
    <row r="152" spans="1:7" s="60" customFormat="1" x14ac:dyDescent="0.25">
      <c r="A152" s="66" t="s">
        <v>152</v>
      </c>
      <c r="B152" s="63" t="s">
        <v>100</v>
      </c>
      <c r="C152" s="64">
        <v>150</v>
      </c>
      <c r="E152" s="159" t="s">
        <v>92</v>
      </c>
      <c r="F152" s="160"/>
      <c r="G152" s="64">
        <v>150</v>
      </c>
    </row>
    <row r="153" spans="1:7" s="61" customFormat="1" x14ac:dyDescent="0.3">
      <c r="A153" s="158" t="s">
        <v>83</v>
      </c>
      <c r="B153" s="158"/>
      <c r="C153" s="67">
        <v>425</v>
      </c>
      <c r="E153" s="165" t="s">
        <v>83</v>
      </c>
      <c r="F153" s="166"/>
      <c r="G153" s="67">
        <f>SUM(G150:G152)</f>
        <v>350</v>
      </c>
    </row>
    <row r="154" spans="1:7" s="61" customFormat="1" x14ac:dyDescent="0.3">
      <c r="A154" s="158" t="s">
        <v>290</v>
      </c>
      <c r="B154" s="158"/>
      <c r="C154" s="69">
        <v>2095</v>
      </c>
      <c r="E154" s="165" t="s">
        <v>290</v>
      </c>
      <c r="F154" s="166"/>
      <c r="G154" s="69">
        <f>G134+G139+G148+G153</f>
        <v>2200</v>
      </c>
    </row>
    <row r="155" spans="1:7" s="60" customFormat="1" x14ac:dyDescent="0.25">
      <c r="A155" s="156" t="s">
        <v>291</v>
      </c>
      <c r="B155" s="156"/>
      <c r="C155" s="156"/>
      <c r="E155" s="156" t="s">
        <v>291</v>
      </c>
      <c r="F155" s="156"/>
      <c r="G155" s="156"/>
    </row>
    <row r="156" spans="1:7" s="60" customFormat="1" x14ac:dyDescent="0.25">
      <c r="A156" s="157" t="s">
        <v>275</v>
      </c>
      <c r="B156" s="157"/>
      <c r="C156" s="157"/>
      <c r="E156" s="157" t="s">
        <v>275</v>
      </c>
      <c r="F156" s="157"/>
      <c r="G156" s="157"/>
    </row>
    <row r="157" spans="1:7" s="60" customFormat="1" ht="16.5" customHeight="1" x14ac:dyDescent="0.25">
      <c r="A157" s="62" t="s">
        <v>147</v>
      </c>
      <c r="B157" s="63" t="s">
        <v>49</v>
      </c>
      <c r="C157" s="64">
        <v>10</v>
      </c>
      <c r="E157" s="159" t="s">
        <v>49</v>
      </c>
      <c r="F157" s="160"/>
      <c r="G157" s="64">
        <v>10</v>
      </c>
    </row>
    <row r="158" spans="1:7" s="60" customFormat="1" x14ac:dyDescent="0.25">
      <c r="A158" s="62" t="s">
        <v>148</v>
      </c>
      <c r="B158" s="63" t="s">
        <v>50</v>
      </c>
      <c r="C158" s="64">
        <v>15</v>
      </c>
      <c r="E158" s="159"/>
      <c r="F158" s="160"/>
      <c r="G158" s="64"/>
    </row>
    <row r="159" spans="1:7" s="61" customFormat="1" ht="16.5" customHeight="1" x14ac:dyDescent="0.25">
      <c r="A159" s="62" t="s">
        <v>149</v>
      </c>
      <c r="B159" s="63" t="s">
        <v>85</v>
      </c>
      <c r="C159" s="64">
        <v>40</v>
      </c>
      <c r="E159" s="159" t="s">
        <v>276</v>
      </c>
      <c r="F159" s="160"/>
      <c r="G159" s="64">
        <v>70</v>
      </c>
    </row>
    <row r="160" spans="1:7" s="61" customFormat="1" ht="16.5" customHeight="1" x14ac:dyDescent="0.25">
      <c r="A160" s="62" t="s">
        <v>186</v>
      </c>
      <c r="B160" s="63" t="s">
        <v>87</v>
      </c>
      <c r="C160" s="64">
        <v>210</v>
      </c>
      <c r="E160" s="159" t="s">
        <v>427</v>
      </c>
      <c r="F160" s="160"/>
      <c r="G160" s="64">
        <v>260</v>
      </c>
    </row>
    <row r="161" spans="1:7" s="61" customFormat="1" ht="16.5" customHeight="1" x14ac:dyDescent="0.25">
      <c r="A161" s="66" t="s">
        <v>151</v>
      </c>
      <c r="B161" s="63" t="s">
        <v>65</v>
      </c>
      <c r="C161" s="64">
        <v>200</v>
      </c>
      <c r="E161" s="159" t="s">
        <v>277</v>
      </c>
      <c r="F161" s="160"/>
      <c r="G161" s="64">
        <v>200</v>
      </c>
    </row>
    <row r="162" spans="1:7" s="61" customFormat="1" ht="16.5" customHeight="1" x14ac:dyDescent="0.25">
      <c r="A162" s="66"/>
      <c r="B162" s="63" t="s">
        <v>94</v>
      </c>
      <c r="C162" s="64">
        <v>40</v>
      </c>
      <c r="E162" s="159" t="s">
        <v>94</v>
      </c>
      <c r="F162" s="160"/>
      <c r="G162" s="64">
        <v>50</v>
      </c>
    </row>
    <row r="163" spans="1:7" s="61" customFormat="1" x14ac:dyDescent="0.25">
      <c r="A163" s="62" t="s">
        <v>152</v>
      </c>
      <c r="B163" s="63" t="s">
        <v>58</v>
      </c>
      <c r="C163" s="64">
        <v>100</v>
      </c>
      <c r="E163" s="159"/>
      <c r="F163" s="160"/>
      <c r="G163" s="64"/>
    </row>
    <row r="164" spans="1:7" s="61" customFormat="1" x14ac:dyDescent="0.3">
      <c r="A164" s="158" t="s">
        <v>52</v>
      </c>
      <c r="B164" s="158"/>
      <c r="C164" s="67">
        <v>615</v>
      </c>
      <c r="E164" s="165" t="s">
        <v>52</v>
      </c>
      <c r="F164" s="166"/>
      <c r="G164" s="67">
        <f>SUM(G157:G163)</f>
        <v>590</v>
      </c>
    </row>
    <row r="165" spans="1:7" s="61" customFormat="1" ht="16.5" customHeight="1" x14ac:dyDescent="0.3">
      <c r="A165" s="68"/>
      <c r="B165" s="68"/>
      <c r="C165" s="67"/>
      <c r="E165" s="157" t="s">
        <v>511</v>
      </c>
      <c r="F165" s="157"/>
      <c r="G165" s="157"/>
    </row>
    <row r="166" spans="1:7" s="61" customFormat="1" x14ac:dyDescent="0.3">
      <c r="A166" s="68"/>
      <c r="B166" s="68"/>
      <c r="C166" s="67"/>
      <c r="E166" s="167" t="s">
        <v>92</v>
      </c>
      <c r="F166" s="168"/>
      <c r="G166" s="67">
        <v>100</v>
      </c>
    </row>
    <row r="167" spans="1:7" s="61" customFormat="1" x14ac:dyDescent="0.3">
      <c r="A167" s="68"/>
      <c r="B167" s="68"/>
      <c r="C167" s="67"/>
      <c r="E167" s="167"/>
      <c r="F167" s="168"/>
      <c r="G167" s="67"/>
    </row>
    <row r="168" spans="1:7" s="61" customFormat="1" x14ac:dyDescent="0.3">
      <c r="A168" s="68"/>
      <c r="B168" s="68"/>
      <c r="C168" s="67"/>
      <c r="E168" s="167" t="s">
        <v>25</v>
      </c>
      <c r="F168" s="168"/>
      <c r="G168" s="67">
        <v>200</v>
      </c>
    </row>
    <row r="169" spans="1:7" s="61" customFormat="1" x14ac:dyDescent="0.3">
      <c r="A169" s="68"/>
      <c r="B169" s="68"/>
      <c r="C169" s="67"/>
      <c r="E169" s="169" t="s">
        <v>512</v>
      </c>
      <c r="F169" s="170"/>
      <c r="G169" s="67">
        <f>SUM(G166:G168)</f>
        <v>300</v>
      </c>
    </row>
    <row r="170" spans="1:7" s="65" customFormat="1" x14ac:dyDescent="0.3">
      <c r="A170" s="157" t="s">
        <v>13</v>
      </c>
      <c r="B170" s="157"/>
      <c r="C170" s="157"/>
      <c r="E170" s="157" t="s">
        <v>13</v>
      </c>
      <c r="F170" s="157"/>
      <c r="G170" s="157"/>
    </row>
    <row r="171" spans="1:7" s="60" customFormat="1" ht="16.5" customHeight="1" x14ac:dyDescent="0.25">
      <c r="A171" s="62" t="s">
        <v>187</v>
      </c>
      <c r="B171" s="63" t="s">
        <v>119</v>
      </c>
      <c r="C171" s="64">
        <v>100</v>
      </c>
      <c r="E171" s="159" t="s">
        <v>119</v>
      </c>
      <c r="F171" s="160"/>
      <c r="G171" s="64">
        <v>100</v>
      </c>
    </row>
    <row r="172" spans="1:7" s="61" customFormat="1" ht="33" customHeight="1" x14ac:dyDescent="0.25">
      <c r="A172" s="66" t="s">
        <v>188</v>
      </c>
      <c r="B172" s="63" t="s">
        <v>392</v>
      </c>
      <c r="C172" s="64">
        <v>265</v>
      </c>
      <c r="E172" s="159" t="s">
        <v>414</v>
      </c>
      <c r="F172" s="160"/>
      <c r="G172" s="64">
        <v>265</v>
      </c>
    </row>
    <row r="173" spans="1:7" s="61" customFormat="1" ht="33" customHeight="1" x14ac:dyDescent="0.25">
      <c r="A173" s="66" t="s">
        <v>189</v>
      </c>
      <c r="B173" s="63" t="s">
        <v>393</v>
      </c>
      <c r="C173" s="64">
        <v>130</v>
      </c>
      <c r="E173" s="159" t="s">
        <v>415</v>
      </c>
      <c r="F173" s="160"/>
      <c r="G173" s="64">
        <v>130</v>
      </c>
    </row>
    <row r="174" spans="1:7" s="61" customFormat="1" ht="16.5" customHeight="1" x14ac:dyDescent="0.25">
      <c r="A174" s="62" t="s">
        <v>155</v>
      </c>
      <c r="B174" s="63" t="s">
        <v>53</v>
      </c>
      <c r="C174" s="64">
        <v>180</v>
      </c>
      <c r="E174" s="159" t="s">
        <v>474</v>
      </c>
      <c r="F174" s="160"/>
      <c r="G174" s="64">
        <v>180</v>
      </c>
    </row>
    <row r="175" spans="1:7" s="65" customFormat="1" ht="16.5" customHeight="1" x14ac:dyDescent="0.3">
      <c r="A175" s="66" t="s">
        <v>190</v>
      </c>
      <c r="B175" s="63" t="s">
        <v>66</v>
      </c>
      <c r="C175" s="64">
        <v>200</v>
      </c>
      <c r="E175" s="159" t="s">
        <v>66</v>
      </c>
      <c r="F175" s="160"/>
      <c r="G175" s="64">
        <v>200</v>
      </c>
    </row>
    <row r="176" spans="1:7" s="71" customFormat="1" ht="16.5" customHeight="1" x14ac:dyDescent="0.3">
      <c r="A176" s="66"/>
      <c r="B176" s="63" t="s">
        <v>94</v>
      </c>
      <c r="C176" s="64">
        <v>30</v>
      </c>
      <c r="E176" s="159" t="s">
        <v>94</v>
      </c>
      <c r="F176" s="160"/>
      <c r="G176" s="64">
        <v>80</v>
      </c>
    </row>
    <row r="177" spans="1:7" s="52" customFormat="1" x14ac:dyDescent="0.25">
      <c r="A177" s="66"/>
      <c r="B177" s="63" t="s">
        <v>99</v>
      </c>
      <c r="C177" s="64">
        <v>60</v>
      </c>
      <c r="E177" s="159"/>
      <c r="F177" s="160"/>
      <c r="G177" s="64"/>
    </row>
    <row r="178" spans="1:7" s="57" customFormat="1" x14ac:dyDescent="0.25">
      <c r="A178" s="62" t="s">
        <v>152</v>
      </c>
      <c r="B178" s="63" t="s">
        <v>51</v>
      </c>
      <c r="C178" s="64">
        <v>100</v>
      </c>
      <c r="E178" s="159"/>
      <c r="F178" s="160"/>
      <c r="G178" s="64"/>
    </row>
    <row r="179" spans="1:7" s="61" customFormat="1" x14ac:dyDescent="0.3">
      <c r="A179" s="158" t="s">
        <v>55</v>
      </c>
      <c r="B179" s="158"/>
      <c r="C179" s="67">
        <v>1065</v>
      </c>
      <c r="E179" s="165" t="s">
        <v>55</v>
      </c>
      <c r="F179" s="166"/>
      <c r="G179" s="67">
        <f>SUM(G171:G178)</f>
        <v>955</v>
      </c>
    </row>
    <row r="180" spans="1:7" s="61" customFormat="1" x14ac:dyDescent="0.3">
      <c r="A180" s="171" t="s">
        <v>14</v>
      </c>
      <c r="B180" s="171"/>
      <c r="C180" s="171"/>
      <c r="E180" s="171" t="s">
        <v>14</v>
      </c>
      <c r="F180" s="171"/>
      <c r="G180" s="171"/>
    </row>
    <row r="181" spans="1:7" s="61" customFormat="1" x14ac:dyDescent="0.25">
      <c r="A181" s="62" t="s">
        <v>191</v>
      </c>
      <c r="B181" s="63" t="s">
        <v>120</v>
      </c>
      <c r="C181" s="64">
        <v>80</v>
      </c>
      <c r="E181" s="159"/>
      <c r="F181" s="160"/>
      <c r="G181" s="64"/>
    </row>
    <row r="182" spans="1:7" s="61" customFormat="1" x14ac:dyDescent="0.25">
      <c r="A182" s="62" t="s">
        <v>151</v>
      </c>
      <c r="B182" s="63" t="s">
        <v>11</v>
      </c>
      <c r="C182" s="64">
        <v>200</v>
      </c>
      <c r="E182" s="159" t="s">
        <v>292</v>
      </c>
      <c r="F182" s="160"/>
      <c r="G182" s="64">
        <v>200</v>
      </c>
    </row>
    <row r="183" spans="1:7" s="61" customFormat="1" x14ac:dyDescent="0.25">
      <c r="A183" s="62" t="s">
        <v>152</v>
      </c>
      <c r="B183" s="63" t="s">
        <v>51</v>
      </c>
      <c r="C183" s="64">
        <v>100</v>
      </c>
      <c r="E183" s="159" t="s">
        <v>92</v>
      </c>
      <c r="F183" s="160"/>
      <c r="G183" s="64">
        <v>100</v>
      </c>
    </row>
    <row r="184" spans="1:7" s="61" customFormat="1" x14ac:dyDescent="0.3">
      <c r="A184" s="158" t="s">
        <v>83</v>
      </c>
      <c r="B184" s="158"/>
      <c r="C184" s="67">
        <v>380</v>
      </c>
      <c r="E184" s="165" t="s">
        <v>83</v>
      </c>
      <c r="F184" s="166"/>
      <c r="G184" s="67">
        <f>SUM(G181:G183)</f>
        <v>300</v>
      </c>
    </row>
    <row r="185" spans="1:7" s="65" customFormat="1" x14ac:dyDescent="0.3">
      <c r="A185" s="158" t="s">
        <v>293</v>
      </c>
      <c r="B185" s="158"/>
      <c r="C185" s="69">
        <v>2060</v>
      </c>
      <c r="E185" s="165" t="s">
        <v>293</v>
      </c>
      <c r="F185" s="166"/>
      <c r="G185" s="69">
        <f>G164+G169+G179+G184</f>
        <v>2145</v>
      </c>
    </row>
    <row r="186" spans="1:7" s="61" customFormat="1" x14ac:dyDescent="0.25">
      <c r="A186" s="156" t="s">
        <v>294</v>
      </c>
      <c r="B186" s="156"/>
      <c r="C186" s="156"/>
      <c r="E186" s="156" t="s">
        <v>294</v>
      </c>
      <c r="F186" s="156"/>
      <c r="G186" s="156"/>
    </row>
    <row r="187" spans="1:7" s="61" customFormat="1" x14ac:dyDescent="0.25">
      <c r="A187" s="157" t="s">
        <v>275</v>
      </c>
      <c r="B187" s="157"/>
      <c r="C187" s="157"/>
      <c r="E187" s="157" t="s">
        <v>275</v>
      </c>
      <c r="F187" s="157"/>
      <c r="G187" s="157"/>
    </row>
    <row r="188" spans="1:7" s="61" customFormat="1" ht="16.5" customHeight="1" x14ac:dyDescent="0.25">
      <c r="A188" s="62" t="s">
        <v>147</v>
      </c>
      <c r="B188" s="63" t="s">
        <v>49</v>
      </c>
      <c r="C188" s="64">
        <v>10</v>
      </c>
      <c r="E188" s="159" t="s">
        <v>49</v>
      </c>
      <c r="F188" s="160"/>
      <c r="G188" s="64">
        <v>10</v>
      </c>
    </row>
    <row r="189" spans="1:7" s="61" customFormat="1" ht="33" customHeight="1" x14ac:dyDescent="0.25">
      <c r="A189" s="66" t="s">
        <v>158</v>
      </c>
      <c r="B189" s="63" t="s">
        <v>394</v>
      </c>
      <c r="C189" s="64">
        <v>230</v>
      </c>
      <c r="E189" s="159" t="s">
        <v>416</v>
      </c>
      <c r="F189" s="160"/>
      <c r="G189" s="64">
        <v>230</v>
      </c>
    </row>
    <row r="190" spans="1:7" s="61" customFormat="1" ht="16.5" customHeight="1" x14ac:dyDescent="0.25">
      <c r="A190" s="62" t="s">
        <v>159</v>
      </c>
      <c r="B190" s="63" t="s">
        <v>25</v>
      </c>
      <c r="C190" s="64">
        <v>200</v>
      </c>
      <c r="E190" s="159" t="s">
        <v>25</v>
      </c>
      <c r="F190" s="160"/>
      <c r="G190" s="64">
        <v>200</v>
      </c>
    </row>
    <row r="191" spans="1:7" s="61" customFormat="1" ht="16.5" customHeight="1" x14ac:dyDescent="0.25">
      <c r="A191" s="66"/>
      <c r="B191" s="63" t="s">
        <v>26</v>
      </c>
      <c r="C191" s="64">
        <v>50</v>
      </c>
      <c r="E191" s="159" t="s">
        <v>94</v>
      </c>
      <c r="F191" s="160"/>
      <c r="G191" s="64">
        <v>50</v>
      </c>
    </row>
    <row r="192" spans="1:7" s="61" customFormat="1" x14ac:dyDescent="0.25">
      <c r="A192" s="66" t="s">
        <v>152</v>
      </c>
      <c r="B192" s="63" t="s">
        <v>51</v>
      </c>
      <c r="C192" s="64">
        <v>100</v>
      </c>
      <c r="E192" s="159"/>
      <c r="F192" s="160"/>
      <c r="G192" s="64"/>
    </row>
    <row r="193" spans="1:7" s="65" customFormat="1" x14ac:dyDescent="0.3">
      <c r="A193" s="158" t="s">
        <v>52</v>
      </c>
      <c r="B193" s="158"/>
      <c r="C193" s="67">
        <v>590</v>
      </c>
      <c r="E193" s="165" t="s">
        <v>52</v>
      </c>
      <c r="F193" s="166"/>
      <c r="G193" s="67">
        <f>SUM(G188:G192)</f>
        <v>490</v>
      </c>
    </row>
    <row r="194" spans="1:7" s="65" customFormat="1" ht="16.5" customHeight="1" x14ac:dyDescent="0.3">
      <c r="A194" s="68"/>
      <c r="B194" s="68"/>
      <c r="C194" s="67"/>
      <c r="E194" s="157" t="s">
        <v>511</v>
      </c>
      <c r="F194" s="157"/>
      <c r="G194" s="157"/>
    </row>
    <row r="195" spans="1:7" s="65" customFormat="1" x14ac:dyDescent="0.3">
      <c r="A195" s="68"/>
      <c r="B195" s="68"/>
      <c r="C195" s="67"/>
      <c r="E195" s="167" t="s">
        <v>92</v>
      </c>
      <c r="F195" s="168"/>
      <c r="G195" s="67">
        <v>150</v>
      </c>
    </row>
    <row r="196" spans="1:7" s="65" customFormat="1" x14ac:dyDescent="0.3">
      <c r="A196" s="68"/>
      <c r="B196" s="68"/>
      <c r="C196" s="67"/>
      <c r="E196" s="167" t="s">
        <v>108</v>
      </c>
      <c r="F196" s="168"/>
      <c r="G196" s="67">
        <v>200</v>
      </c>
    </row>
    <row r="197" spans="1:7" s="65" customFormat="1" x14ac:dyDescent="0.3">
      <c r="A197" s="68"/>
      <c r="B197" s="68"/>
      <c r="C197" s="67"/>
      <c r="E197" s="167"/>
      <c r="F197" s="168"/>
      <c r="G197" s="67"/>
    </row>
    <row r="198" spans="1:7" s="65" customFormat="1" x14ac:dyDescent="0.3">
      <c r="A198" s="68"/>
      <c r="B198" s="68"/>
      <c r="C198" s="67"/>
      <c r="E198" s="169" t="s">
        <v>512</v>
      </c>
      <c r="F198" s="170"/>
      <c r="G198" s="67">
        <f>SUM(G195:G197)</f>
        <v>350</v>
      </c>
    </row>
    <row r="199" spans="1:7" s="60" customFormat="1" x14ac:dyDescent="0.25">
      <c r="A199" s="157" t="s">
        <v>13</v>
      </c>
      <c r="B199" s="157"/>
      <c r="C199" s="157"/>
      <c r="E199" s="157" t="s">
        <v>13</v>
      </c>
      <c r="F199" s="157"/>
      <c r="G199" s="157"/>
    </row>
    <row r="200" spans="1:7" s="61" customFormat="1" ht="16.5" customHeight="1" x14ac:dyDescent="0.25">
      <c r="A200" s="62" t="s">
        <v>217</v>
      </c>
      <c r="B200" s="63" t="s">
        <v>139</v>
      </c>
      <c r="C200" s="64">
        <v>100</v>
      </c>
      <c r="E200" s="159" t="s">
        <v>476</v>
      </c>
      <c r="F200" s="160"/>
      <c r="G200" s="64">
        <v>100</v>
      </c>
    </row>
    <row r="201" spans="1:7" s="61" customFormat="1" ht="33" customHeight="1" x14ac:dyDescent="0.25">
      <c r="A201" s="66" t="s">
        <v>193</v>
      </c>
      <c r="B201" s="63" t="s">
        <v>395</v>
      </c>
      <c r="C201" s="64">
        <v>270</v>
      </c>
      <c r="E201" s="159" t="s">
        <v>395</v>
      </c>
      <c r="F201" s="160"/>
      <c r="G201" s="64">
        <v>270</v>
      </c>
    </row>
    <row r="202" spans="1:7" s="61" customFormat="1" ht="16.5" customHeight="1" x14ac:dyDescent="0.25">
      <c r="A202" s="66" t="s">
        <v>194</v>
      </c>
      <c r="B202" s="63" t="s">
        <v>396</v>
      </c>
      <c r="C202" s="64">
        <v>280</v>
      </c>
      <c r="E202" s="159" t="s">
        <v>396</v>
      </c>
      <c r="F202" s="160"/>
      <c r="G202" s="64">
        <v>280</v>
      </c>
    </row>
    <row r="203" spans="1:7" s="65" customFormat="1" ht="16.5" customHeight="1" x14ac:dyDescent="0.3">
      <c r="A203" s="73" t="s">
        <v>178</v>
      </c>
      <c r="B203" s="63" t="s">
        <v>68</v>
      </c>
      <c r="C203" s="64">
        <v>200</v>
      </c>
      <c r="E203" s="159" t="s">
        <v>68</v>
      </c>
      <c r="F203" s="160"/>
      <c r="G203" s="64">
        <v>200</v>
      </c>
    </row>
    <row r="204" spans="1:7" s="71" customFormat="1" ht="16.5" customHeight="1" x14ac:dyDescent="0.3">
      <c r="A204" s="66"/>
      <c r="B204" s="63" t="s">
        <v>94</v>
      </c>
      <c r="C204" s="64">
        <v>30</v>
      </c>
      <c r="E204" s="159" t="s">
        <v>94</v>
      </c>
      <c r="F204" s="160"/>
      <c r="G204" s="64">
        <v>80</v>
      </c>
    </row>
    <row r="205" spans="1:7" s="52" customFormat="1" x14ac:dyDescent="0.25">
      <c r="A205" s="66"/>
      <c r="B205" s="63" t="s">
        <v>99</v>
      </c>
      <c r="C205" s="64">
        <v>60</v>
      </c>
      <c r="E205" s="159"/>
      <c r="F205" s="160"/>
      <c r="G205" s="64"/>
    </row>
    <row r="206" spans="1:7" s="57" customFormat="1" x14ac:dyDescent="0.25">
      <c r="A206" s="62" t="s">
        <v>152</v>
      </c>
      <c r="B206" s="63" t="s">
        <v>58</v>
      </c>
      <c r="C206" s="64">
        <v>100</v>
      </c>
      <c r="E206" s="159"/>
      <c r="F206" s="160"/>
      <c r="G206" s="64"/>
    </row>
    <row r="207" spans="1:7" s="61" customFormat="1" x14ac:dyDescent="0.3">
      <c r="A207" s="158" t="s">
        <v>55</v>
      </c>
      <c r="B207" s="158"/>
      <c r="C207" s="67">
        <v>1040</v>
      </c>
      <c r="E207" s="165" t="s">
        <v>55</v>
      </c>
      <c r="F207" s="166"/>
      <c r="G207" s="67">
        <f>SUM(G200:G206)</f>
        <v>930</v>
      </c>
    </row>
    <row r="208" spans="1:7" s="61" customFormat="1" x14ac:dyDescent="0.3">
      <c r="A208" s="171" t="s">
        <v>14</v>
      </c>
      <c r="B208" s="171"/>
      <c r="C208" s="171"/>
      <c r="E208" s="171" t="s">
        <v>14</v>
      </c>
      <c r="F208" s="171"/>
      <c r="G208" s="171"/>
    </row>
    <row r="209" spans="1:7" s="61" customFormat="1" x14ac:dyDescent="0.25">
      <c r="A209" s="66" t="s">
        <v>195</v>
      </c>
      <c r="B209" s="63" t="s">
        <v>124</v>
      </c>
      <c r="C209" s="64">
        <v>100</v>
      </c>
      <c r="E209" s="159"/>
      <c r="F209" s="160"/>
      <c r="G209" s="64"/>
    </row>
    <row r="210" spans="1:7" s="61" customFormat="1" x14ac:dyDescent="0.25">
      <c r="A210" s="74"/>
      <c r="B210" s="63" t="s">
        <v>295</v>
      </c>
      <c r="C210" s="64">
        <v>200</v>
      </c>
      <c r="E210" s="159" t="s">
        <v>130</v>
      </c>
      <c r="F210" s="160"/>
      <c r="G210" s="64">
        <v>200</v>
      </c>
    </row>
    <row r="211" spans="1:7" s="65" customFormat="1" x14ac:dyDescent="0.3">
      <c r="A211" s="66" t="s">
        <v>152</v>
      </c>
      <c r="B211" s="63" t="s">
        <v>95</v>
      </c>
      <c r="C211" s="64">
        <v>100</v>
      </c>
      <c r="E211" s="159" t="s">
        <v>92</v>
      </c>
      <c r="F211" s="160"/>
      <c r="G211" s="64">
        <v>150</v>
      </c>
    </row>
    <row r="212" spans="1:7" s="60" customFormat="1" x14ac:dyDescent="0.3">
      <c r="A212" s="158" t="s">
        <v>83</v>
      </c>
      <c r="B212" s="158"/>
      <c r="C212" s="67">
        <v>400</v>
      </c>
      <c r="E212" s="165" t="s">
        <v>83</v>
      </c>
      <c r="F212" s="166"/>
      <c r="G212" s="67">
        <f>SUM(G209:G211)</f>
        <v>350</v>
      </c>
    </row>
    <row r="213" spans="1:7" s="60" customFormat="1" x14ac:dyDescent="0.3">
      <c r="A213" s="158" t="s">
        <v>296</v>
      </c>
      <c r="B213" s="158"/>
      <c r="C213" s="69">
        <v>2030</v>
      </c>
      <c r="E213" s="165" t="s">
        <v>296</v>
      </c>
      <c r="F213" s="166"/>
      <c r="G213" s="69">
        <f>G193+G198+G207+G212</f>
        <v>2120</v>
      </c>
    </row>
    <row r="214" spans="1:7" s="61" customFormat="1" x14ac:dyDescent="0.25">
      <c r="A214" s="156" t="s">
        <v>297</v>
      </c>
      <c r="B214" s="156"/>
      <c r="C214" s="156"/>
      <c r="E214" s="156" t="s">
        <v>297</v>
      </c>
      <c r="F214" s="156"/>
      <c r="G214" s="156"/>
    </row>
    <row r="215" spans="1:7" s="61" customFormat="1" x14ac:dyDescent="0.25">
      <c r="A215" s="157" t="s">
        <v>275</v>
      </c>
      <c r="B215" s="157"/>
      <c r="C215" s="157"/>
      <c r="E215" s="157" t="s">
        <v>275</v>
      </c>
      <c r="F215" s="157"/>
      <c r="G215" s="157"/>
    </row>
    <row r="216" spans="1:7" s="61" customFormat="1" ht="16.5" customHeight="1" x14ac:dyDescent="0.25">
      <c r="A216" s="62" t="s">
        <v>147</v>
      </c>
      <c r="B216" s="63" t="s">
        <v>49</v>
      </c>
      <c r="C216" s="64">
        <v>10</v>
      </c>
      <c r="E216" s="159" t="s">
        <v>49</v>
      </c>
      <c r="F216" s="160"/>
      <c r="G216" s="64">
        <v>10</v>
      </c>
    </row>
    <row r="217" spans="1:7" s="61" customFormat="1" ht="33" customHeight="1" x14ac:dyDescent="0.25">
      <c r="A217" s="62" t="s">
        <v>189</v>
      </c>
      <c r="B217" s="63" t="s">
        <v>397</v>
      </c>
      <c r="C217" s="64">
        <v>130</v>
      </c>
      <c r="E217" s="159" t="s">
        <v>417</v>
      </c>
      <c r="F217" s="160"/>
      <c r="G217" s="64">
        <v>130</v>
      </c>
    </row>
    <row r="218" spans="1:7" s="61" customFormat="1" ht="16.5" customHeight="1" x14ac:dyDescent="0.25">
      <c r="A218" s="62" t="s">
        <v>155</v>
      </c>
      <c r="B218" s="63" t="s">
        <v>53</v>
      </c>
      <c r="C218" s="64">
        <v>180</v>
      </c>
      <c r="E218" s="159" t="s">
        <v>474</v>
      </c>
      <c r="F218" s="160"/>
      <c r="G218" s="64">
        <v>180</v>
      </c>
    </row>
    <row r="219" spans="1:7" s="61" customFormat="1" ht="16.5" customHeight="1" x14ac:dyDescent="0.25">
      <c r="A219" s="66" t="s">
        <v>167</v>
      </c>
      <c r="B219" s="63" t="s">
        <v>60</v>
      </c>
      <c r="C219" s="64">
        <v>200</v>
      </c>
      <c r="E219" s="159" t="s">
        <v>60</v>
      </c>
      <c r="F219" s="160"/>
      <c r="G219" s="64">
        <v>200</v>
      </c>
    </row>
    <row r="220" spans="1:7" s="65" customFormat="1" ht="16.5" customHeight="1" x14ac:dyDescent="0.3">
      <c r="A220" s="66"/>
      <c r="B220" s="63" t="s">
        <v>94</v>
      </c>
      <c r="C220" s="64">
        <v>40</v>
      </c>
      <c r="E220" s="159" t="s">
        <v>94</v>
      </c>
      <c r="F220" s="160"/>
      <c r="G220" s="64">
        <v>50</v>
      </c>
    </row>
    <row r="221" spans="1:7" s="60" customFormat="1" x14ac:dyDescent="0.25">
      <c r="A221" s="62" t="s">
        <v>152</v>
      </c>
      <c r="B221" s="63" t="s">
        <v>58</v>
      </c>
      <c r="C221" s="64">
        <v>100</v>
      </c>
      <c r="E221" s="159"/>
      <c r="F221" s="160"/>
      <c r="G221" s="64"/>
    </row>
    <row r="222" spans="1:7" s="61" customFormat="1" x14ac:dyDescent="0.3">
      <c r="A222" s="158" t="s">
        <v>52</v>
      </c>
      <c r="B222" s="158"/>
      <c r="C222" s="67">
        <v>660</v>
      </c>
      <c r="E222" s="165" t="s">
        <v>52</v>
      </c>
      <c r="F222" s="166"/>
      <c r="G222" s="67">
        <f>SUM(G216:G221)</f>
        <v>570</v>
      </c>
    </row>
    <row r="223" spans="1:7" s="61" customFormat="1" ht="16.5" customHeight="1" x14ac:dyDescent="0.3">
      <c r="A223" s="68"/>
      <c r="B223" s="68"/>
      <c r="C223" s="67"/>
      <c r="E223" s="157" t="s">
        <v>511</v>
      </c>
      <c r="F223" s="157"/>
      <c r="G223" s="157"/>
    </row>
    <row r="224" spans="1:7" s="61" customFormat="1" x14ac:dyDescent="0.3">
      <c r="A224" s="68"/>
      <c r="B224" s="68"/>
      <c r="C224" s="67"/>
      <c r="E224" s="167" t="s">
        <v>92</v>
      </c>
      <c r="F224" s="168"/>
      <c r="G224" s="67">
        <v>150</v>
      </c>
    </row>
    <row r="225" spans="1:7" s="61" customFormat="1" x14ac:dyDescent="0.3">
      <c r="A225" s="68"/>
      <c r="B225" s="68"/>
      <c r="C225" s="67"/>
      <c r="E225" s="167"/>
      <c r="F225" s="168"/>
      <c r="G225" s="67"/>
    </row>
    <row r="226" spans="1:7" s="61" customFormat="1" x14ac:dyDescent="0.3">
      <c r="A226" s="68"/>
      <c r="B226" s="68"/>
      <c r="C226" s="67"/>
      <c r="E226" s="167" t="s">
        <v>130</v>
      </c>
      <c r="F226" s="168"/>
      <c r="G226" s="67">
        <v>200</v>
      </c>
    </row>
    <row r="227" spans="1:7" s="61" customFormat="1" x14ac:dyDescent="0.3">
      <c r="A227" s="68"/>
      <c r="B227" s="68"/>
      <c r="C227" s="67"/>
      <c r="E227" s="169" t="s">
        <v>512</v>
      </c>
      <c r="F227" s="170"/>
      <c r="G227" s="67">
        <f>SUM(G224:G226)</f>
        <v>350</v>
      </c>
    </row>
    <row r="228" spans="1:7" s="61" customFormat="1" x14ac:dyDescent="0.25">
      <c r="A228" s="157" t="s">
        <v>13</v>
      </c>
      <c r="B228" s="157"/>
      <c r="C228" s="157"/>
      <c r="E228" s="157" t="s">
        <v>13</v>
      </c>
      <c r="F228" s="157"/>
      <c r="G228" s="157"/>
    </row>
    <row r="229" spans="1:7" s="61" customFormat="1" ht="16.5" customHeight="1" x14ac:dyDescent="0.25">
      <c r="A229" s="62" t="s">
        <v>161</v>
      </c>
      <c r="B229" s="63" t="s">
        <v>103</v>
      </c>
      <c r="C229" s="64">
        <v>100</v>
      </c>
      <c r="E229" s="159" t="s">
        <v>475</v>
      </c>
      <c r="F229" s="160"/>
      <c r="G229" s="64">
        <v>100</v>
      </c>
    </row>
    <row r="230" spans="1:7" s="65" customFormat="1" ht="33" customHeight="1" x14ac:dyDescent="0.3">
      <c r="A230" s="62" t="s">
        <v>188</v>
      </c>
      <c r="B230" s="63" t="s">
        <v>398</v>
      </c>
      <c r="C230" s="64">
        <v>260</v>
      </c>
      <c r="E230" s="159" t="s">
        <v>398</v>
      </c>
      <c r="F230" s="160"/>
      <c r="G230" s="64">
        <v>260</v>
      </c>
    </row>
    <row r="231" spans="1:7" s="71" customFormat="1" ht="16.5" customHeight="1" x14ac:dyDescent="0.3">
      <c r="A231" s="62" t="s">
        <v>197</v>
      </c>
      <c r="B231" s="63" t="s">
        <v>126</v>
      </c>
      <c r="C231" s="64">
        <v>100</v>
      </c>
      <c r="E231" s="159" t="s">
        <v>126</v>
      </c>
      <c r="F231" s="160"/>
      <c r="G231" s="64">
        <v>100</v>
      </c>
    </row>
    <row r="232" spans="1:7" s="52" customFormat="1" ht="16.5" customHeight="1" x14ac:dyDescent="0.25">
      <c r="A232" s="70" t="s">
        <v>198</v>
      </c>
      <c r="B232" s="63" t="s">
        <v>127</v>
      </c>
      <c r="C232" s="64">
        <v>180</v>
      </c>
      <c r="E232" s="159" t="s">
        <v>127</v>
      </c>
      <c r="F232" s="160"/>
      <c r="G232" s="64">
        <v>180</v>
      </c>
    </row>
    <row r="233" spans="1:7" s="57" customFormat="1" ht="16.5" customHeight="1" x14ac:dyDescent="0.25">
      <c r="A233" s="62" t="s">
        <v>156</v>
      </c>
      <c r="B233" s="63" t="s">
        <v>54</v>
      </c>
      <c r="C233" s="64">
        <v>200</v>
      </c>
      <c r="E233" s="159" t="s">
        <v>54</v>
      </c>
      <c r="F233" s="160"/>
      <c r="G233" s="64">
        <v>200</v>
      </c>
    </row>
    <row r="234" spans="1:7" s="61" customFormat="1" ht="16.5" customHeight="1" x14ac:dyDescent="0.25">
      <c r="A234" s="66"/>
      <c r="B234" s="63" t="s">
        <v>94</v>
      </c>
      <c r="C234" s="64">
        <v>30</v>
      </c>
      <c r="E234" s="159" t="s">
        <v>94</v>
      </c>
      <c r="F234" s="160"/>
      <c r="G234" s="64">
        <v>80</v>
      </c>
    </row>
    <row r="235" spans="1:7" s="61" customFormat="1" x14ac:dyDescent="0.25">
      <c r="A235" s="66"/>
      <c r="B235" s="63" t="s">
        <v>99</v>
      </c>
      <c r="C235" s="64">
        <v>60</v>
      </c>
      <c r="E235" s="159"/>
      <c r="F235" s="160"/>
      <c r="G235" s="64"/>
    </row>
    <row r="236" spans="1:7" s="61" customFormat="1" x14ac:dyDescent="0.25">
      <c r="A236" s="66" t="s">
        <v>152</v>
      </c>
      <c r="B236" s="63" t="s">
        <v>51</v>
      </c>
      <c r="C236" s="64">
        <v>100</v>
      </c>
      <c r="E236" s="159"/>
      <c r="F236" s="160"/>
      <c r="G236" s="64"/>
    </row>
    <row r="237" spans="1:7" s="61" customFormat="1" x14ac:dyDescent="0.3">
      <c r="A237" s="158" t="s">
        <v>55</v>
      </c>
      <c r="B237" s="158"/>
      <c r="C237" s="67">
        <v>1030</v>
      </c>
      <c r="E237" s="165" t="s">
        <v>55</v>
      </c>
      <c r="F237" s="166"/>
      <c r="G237" s="67">
        <f>SUM(G229:G236)</f>
        <v>920</v>
      </c>
    </row>
    <row r="238" spans="1:7" s="61" customFormat="1" x14ac:dyDescent="0.3">
      <c r="A238" s="171" t="s">
        <v>14</v>
      </c>
      <c r="B238" s="171"/>
      <c r="C238" s="171"/>
      <c r="E238" s="171" t="s">
        <v>14</v>
      </c>
      <c r="F238" s="171"/>
      <c r="G238" s="171"/>
    </row>
    <row r="239" spans="1:7" s="65" customFormat="1" x14ac:dyDescent="0.3">
      <c r="A239" s="66" t="s">
        <v>164</v>
      </c>
      <c r="B239" s="63" t="s">
        <v>105</v>
      </c>
      <c r="C239" s="64">
        <v>75</v>
      </c>
      <c r="E239" s="159"/>
      <c r="F239" s="160"/>
      <c r="G239" s="64"/>
    </row>
    <row r="240" spans="1:7" s="60" customFormat="1" ht="16.5" customHeight="1" x14ac:dyDescent="0.25">
      <c r="A240" s="70"/>
      <c r="B240" s="63" t="s">
        <v>104</v>
      </c>
      <c r="C240" s="64">
        <v>200</v>
      </c>
      <c r="E240" s="159" t="s">
        <v>108</v>
      </c>
      <c r="F240" s="160"/>
      <c r="G240" s="64">
        <v>200</v>
      </c>
    </row>
    <row r="241" spans="1:7" s="60" customFormat="1" x14ac:dyDescent="0.25">
      <c r="A241" s="62" t="s">
        <v>152</v>
      </c>
      <c r="B241" s="63" t="s">
        <v>58</v>
      </c>
      <c r="C241" s="64">
        <v>100</v>
      </c>
      <c r="E241" s="159" t="s">
        <v>92</v>
      </c>
      <c r="F241" s="160"/>
      <c r="G241" s="64">
        <v>150</v>
      </c>
    </row>
    <row r="242" spans="1:7" s="60" customFormat="1" x14ac:dyDescent="0.3">
      <c r="A242" s="158" t="s">
        <v>83</v>
      </c>
      <c r="B242" s="158"/>
      <c r="C242" s="67">
        <v>375</v>
      </c>
      <c r="E242" s="165" t="s">
        <v>83</v>
      </c>
      <c r="F242" s="166"/>
      <c r="G242" s="67">
        <f>SUM(G239:G241)</f>
        <v>350</v>
      </c>
    </row>
    <row r="243" spans="1:7" s="60" customFormat="1" x14ac:dyDescent="0.3">
      <c r="A243" s="158" t="s">
        <v>298</v>
      </c>
      <c r="B243" s="158"/>
      <c r="C243" s="69">
        <v>2065</v>
      </c>
      <c r="E243" s="165" t="s">
        <v>298</v>
      </c>
      <c r="F243" s="166"/>
      <c r="G243" s="69">
        <f>G222+G227+G237+G242</f>
        <v>2190</v>
      </c>
    </row>
    <row r="244" spans="1:7" s="61" customFormat="1" x14ac:dyDescent="0.25">
      <c r="A244" s="156" t="s">
        <v>299</v>
      </c>
      <c r="B244" s="156"/>
      <c r="C244" s="156"/>
      <c r="E244" s="156" t="s">
        <v>299</v>
      </c>
      <c r="F244" s="156"/>
      <c r="G244" s="156"/>
    </row>
    <row r="245" spans="1:7" s="61" customFormat="1" x14ac:dyDescent="0.25">
      <c r="A245" s="157" t="s">
        <v>275</v>
      </c>
      <c r="B245" s="157"/>
      <c r="C245" s="157"/>
      <c r="E245" s="157" t="s">
        <v>275</v>
      </c>
      <c r="F245" s="157"/>
      <c r="G245" s="157"/>
    </row>
    <row r="246" spans="1:7" s="61" customFormat="1" ht="16.5" customHeight="1" x14ac:dyDescent="0.25">
      <c r="A246" s="62" t="s">
        <v>147</v>
      </c>
      <c r="B246" s="63" t="s">
        <v>49</v>
      </c>
      <c r="C246" s="64">
        <v>10</v>
      </c>
      <c r="E246" s="159" t="s">
        <v>49</v>
      </c>
      <c r="F246" s="160"/>
      <c r="G246" s="64">
        <v>10</v>
      </c>
    </row>
    <row r="247" spans="1:7" s="65" customFormat="1" x14ac:dyDescent="0.3">
      <c r="A247" s="62" t="s">
        <v>148</v>
      </c>
      <c r="B247" s="63" t="s">
        <v>50</v>
      </c>
      <c r="C247" s="64">
        <v>15</v>
      </c>
      <c r="E247" s="159"/>
      <c r="F247" s="160"/>
      <c r="G247" s="64"/>
    </row>
    <row r="248" spans="1:7" s="60" customFormat="1" ht="16.5" customHeight="1" x14ac:dyDescent="0.25">
      <c r="A248" s="62" t="s">
        <v>149</v>
      </c>
      <c r="B248" s="63" t="s">
        <v>85</v>
      </c>
      <c r="C248" s="64">
        <v>40</v>
      </c>
      <c r="E248" s="159" t="s">
        <v>276</v>
      </c>
      <c r="F248" s="160"/>
      <c r="G248" s="64">
        <v>70</v>
      </c>
    </row>
    <row r="249" spans="1:7" s="61" customFormat="1" ht="33" customHeight="1" x14ac:dyDescent="0.25">
      <c r="A249" s="62" t="s">
        <v>199</v>
      </c>
      <c r="B249" s="63" t="s">
        <v>88</v>
      </c>
      <c r="C249" s="64">
        <v>210</v>
      </c>
      <c r="E249" s="159" t="s">
        <v>418</v>
      </c>
      <c r="F249" s="160"/>
      <c r="G249" s="64">
        <v>260</v>
      </c>
    </row>
    <row r="250" spans="1:7" s="61" customFormat="1" ht="16.5" customHeight="1" x14ac:dyDescent="0.25">
      <c r="A250" s="62" t="s">
        <v>151</v>
      </c>
      <c r="B250" s="63" t="s">
        <v>11</v>
      </c>
      <c r="C250" s="64">
        <v>200</v>
      </c>
      <c r="E250" s="159" t="s">
        <v>277</v>
      </c>
      <c r="F250" s="160"/>
      <c r="G250" s="64">
        <v>200</v>
      </c>
    </row>
    <row r="251" spans="1:7" s="61" customFormat="1" ht="16.5" customHeight="1" x14ac:dyDescent="0.25">
      <c r="A251" s="66"/>
      <c r="B251" s="63" t="s">
        <v>94</v>
      </c>
      <c r="C251" s="64">
        <v>40</v>
      </c>
      <c r="E251" s="159" t="s">
        <v>94</v>
      </c>
      <c r="F251" s="160"/>
      <c r="G251" s="64">
        <v>50</v>
      </c>
    </row>
    <row r="252" spans="1:7" s="65" customFormat="1" x14ac:dyDescent="0.3">
      <c r="A252" s="62" t="s">
        <v>152</v>
      </c>
      <c r="B252" s="63" t="s">
        <v>51</v>
      </c>
      <c r="C252" s="64">
        <v>100</v>
      </c>
      <c r="E252" s="159"/>
      <c r="F252" s="160"/>
      <c r="G252" s="64"/>
    </row>
    <row r="253" spans="1:7" s="71" customFormat="1" x14ac:dyDescent="0.3">
      <c r="A253" s="158" t="s">
        <v>52</v>
      </c>
      <c r="B253" s="158"/>
      <c r="C253" s="67">
        <v>615</v>
      </c>
      <c r="E253" s="165" t="s">
        <v>52</v>
      </c>
      <c r="F253" s="166"/>
      <c r="G253" s="67">
        <f>SUM(G246:G252)</f>
        <v>590</v>
      </c>
    </row>
    <row r="254" spans="1:7" s="71" customFormat="1" ht="16.5" customHeight="1" x14ac:dyDescent="0.3">
      <c r="A254" s="68"/>
      <c r="B254" s="68"/>
      <c r="C254" s="67"/>
      <c r="E254" s="157" t="s">
        <v>511</v>
      </c>
      <c r="F254" s="157"/>
      <c r="G254" s="157"/>
    </row>
    <row r="255" spans="1:7" s="71" customFormat="1" x14ac:dyDescent="0.3">
      <c r="A255" s="68"/>
      <c r="B255" s="68"/>
      <c r="C255" s="67"/>
      <c r="E255" s="167" t="s">
        <v>92</v>
      </c>
      <c r="F255" s="168"/>
      <c r="G255" s="67">
        <v>100</v>
      </c>
    </row>
    <row r="256" spans="1:7" s="71" customFormat="1" x14ac:dyDescent="0.3">
      <c r="A256" s="68"/>
      <c r="B256" s="68"/>
      <c r="C256" s="67"/>
      <c r="E256" s="167"/>
      <c r="F256" s="168"/>
      <c r="G256" s="67"/>
    </row>
    <row r="257" spans="1:7" s="71" customFormat="1" x14ac:dyDescent="0.3">
      <c r="A257" s="68"/>
      <c r="B257" s="68"/>
      <c r="C257" s="67"/>
      <c r="E257" s="167" t="s">
        <v>223</v>
      </c>
      <c r="F257" s="168"/>
      <c r="G257" s="67">
        <v>200</v>
      </c>
    </row>
    <row r="258" spans="1:7" s="71" customFormat="1" x14ac:dyDescent="0.3">
      <c r="A258" s="68"/>
      <c r="B258" s="68"/>
      <c r="C258" s="67"/>
      <c r="E258" s="169" t="s">
        <v>512</v>
      </c>
      <c r="F258" s="170"/>
      <c r="G258" s="67">
        <f>SUM(G255:G257)</f>
        <v>300</v>
      </c>
    </row>
    <row r="259" spans="1:7" s="52" customFormat="1" x14ac:dyDescent="0.25">
      <c r="A259" s="157" t="s">
        <v>13</v>
      </c>
      <c r="B259" s="157"/>
      <c r="C259" s="157"/>
      <c r="E259" s="157" t="s">
        <v>13</v>
      </c>
      <c r="F259" s="157"/>
      <c r="G259" s="157"/>
    </row>
    <row r="260" spans="1:7" s="57" customFormat="1" ht="16.5" customHeight="1" x14ac:dyDescent="0.25">
      <c r="A260" s="62" t="s">
        <v>200</v>
      </c>
      <c r="B260" s="63" t="s">
        <v>128</v>
      </c>
      <c r="C260" s="64">
        <v>100</v>
      </c>
      <c r="E260" s="159" t="s">
        <v>125</v>
      </c>
      <c r="F260" s="160"/>
      <c r="G260" s="64">
        <v>100</v>
      </c>
    </row>
    <row r="261" spans="1:7" s="61" customFormat="1" ht="33" customHeight="1" x14ac:dyDescent="0.25">
      <c r="A261" s="62" t="s">
        <v>169</v>
      </c>
      <c r="B261" s="63" t="s">
        <v>388</v>
      </c>
      <c r="C261" s="64">
        <v>275</v>
      </c>
      <c r="E261" s="159" t="s">
        <v>388</v>
      </c>
      <c r="F261" s="160"/>
      <c r="G261" s="64">
        <v>275</v>
      </c>
    </row>
    <row r="262" spans="1:7" s="61" customFormat="1" ht="33" customHeight="1" x14ac:dyDescent="0.25">
      <c r="A262" s="62" t="s">
        <v>201</v>
      </c>
      <c r="B262" s="63" t="s">
        <v>129</v>
      </c>
      <c r="C262" s="64">
        <v>130</v>
      </c>
      <c r="E262" s="159" t="s">
        <v>419</v>
      </c>
      <c r="F262" s="160"/>
      <c r="G262" s="64">
        <v>130</v>
      </c>
    </row>
    <row r="263" spans="1:7" s="61" customFormat="1" ht="16.5" customHeight="1" x14ac:dyDescent="0.25">
      <c r="A263" s="62" t="s">
        <v>177</v>
      </c>
      <c r="B263" s="63" t="s">
        <v>122</v>
      </c>
      <c r="C263" s="64">
        <v>180</v>
      </c>
      <c r="E263" s="159" t="s">
        <v>122</v>
      </c>
      <c r="F263" s="160"/>
      <c r="G263" s="64">
        <v>180</v>
      </c>
    </row>
    <row r="264" spans="1:7" s="61" customFormat="1" ht="16.5" customHeight="1" x14ac:dyDescent="0.25">
      <c r="A264" s="62" t="s">
        <v>171</v>
      </c>
      <c r="B264" s="63" t="s">
        <v>69</v>
      </c>
      <c r="C264" s="64">
        <v>200</v>
      </c>
      <c r="E264" s="159" t="s">
        <v>69</v>
      </c>
      <c r="F264" s="160"/>
      <c r="G264" s="64">
        <v>200</v>
      </c>
    </row>
    <row r="265" spans="1:7" s="65" customFormat="1" ht="16.5" customHeight="1" x14ac:dyDescent="0.3">
      <c r="A265" s="66"/>
      <c r="B265" s="63" t="s">
        <v>94</v>
      </c>
      <c r="C265" s="64">
        <v>30</v>
      </c>
      <c r="E265" s="159" t="s">
        <v>94</v>
      </c>
      <c r="F265" s="160"/>
      <c r="G265" s="64">
        <v>80</v>
      </c>
    </row>
    <row r="266" spans="1:7" s="60" customFormat="1" x14ac:dyDescent="0.25">
      <c r="A266" s="66"/>
      <c r="B266" s="63" t="s">
        <v>99</v>
      </c>
      <c r="C266" s="64">
        <v>60</v>
      </c>
      <c r="E266" s="159"/>
      <c r="F266" s="160"/>
      <c r="G266" s="64"/>
    </row>
    <row r="267" spans="1:7" s="60" customFormat="1" x14ac:dyDescent="0.25">
      <c r="A267" s="62" t="s">
        <v>152</v>
      </c>
      <c r="B267" s="63" t="s">
        <v>58</v>
      </c>
      <c r="C267" s="64">
        <v>100</v>
      </c>
      <c r="E267" s="159"/>
      <c r="F267" s="160"/>
      <c r="G267" s="64"/>
    </row>
    <row r="268" spans="1:7" s="60" customFormat="1" x14ac:dyDescent="0.3">
      <c r="A268" s="158" t="s">
        <v>55</v>
      </c>
      <c r="B268" s="158"/>
      <c r="C268" s="67">
        <v>1075</v>
      </c>
      <c r="E268" s="165" t="s">
        <v>55</v>
      </c>
      <c r="F268" s="166"/>
      <c r="G268" s="67">
        <f>SUM(G260:G267)</f>
        <v>965</v>
      </c>
    </row>
    <row r="269" spans="1:7" s="60" customFormat="1" x14ac:dyDescent="0.3">
      <c r="A269" s="171" t="s">
        <v>14</v>
      </c>
      <c r="B269" s="171"/>
      <c r="C269" s="171"/>
      <c r="E269" s="171" t="s">
        <v>14</v>
      </c>
      <c r="F269" s="171"/>
      <c r="G269" s="171"/>
    </row>
    <row r="270" spans="1:7" s="60" customFormat="1" x14ac:dyDescent="0.25">
      <c r="A270" s="66" t="s">
        <v>202</v>
      </c>
      <c r="B270" s="63" t="s">
        <v>107</v>
      </c>
      <c r="C270" s="64">
        <v>75</v>
      </c>
      <c r="E270" s="159"/>
      <c r="F270" s="160"/>
      <c r="G270" s="64"/>
    </row>
    <row r="271" spans="1:7" s="60" customFormat="1" x14ac:dyDescent="0.25">
      <c r="A271" s="74"/>
      <c r="B271" s="63" t="s">
        <v>130</v>
      </c>
      <c r="C271" s="64">
        <v>200</v>
      </c>
      <c r="E271" s="159" t="s">
        <v>130</v>
      </c>
      <c r="F271" s="160"/>
      <c r="G271" s="64">
        <v>200</v>
      </c>
    </row>
    <row r="272" spans="1:7" s="61" customFormat="1" x14ac:dyDescent="0.25">
      <c r="A272" s="66" t="s">
        <v>152</v>
      </c>
      <c r="B272" s="63" t="s">
        <v>67</v>
      </c>
      <c r="C272" s="64">
        <v>100</v>
      </c>
      <c r="E272" s="159" t="s">
        <v>92</v>
      </c>
      <c r="F272" s="160"/>
      <c r="G272" s="64">
        <v>150</v>
      </c>
    </row>
    <row r="273" spans="1:7" s="61" customFormat="1" x14ac:dyDescent="0.3">
      <c r="A273" s="158" t="s">
        <v>83</v>
      </c>
      <c r="B273" s="158"/>
      <c r="C273" s="67">
        <v>375</v>
      </c>
      <c r="E273" s="165" t="s">
        <v>83</v>
      </c>
      <c r="F273" s="166"/>
      <c r="G273" s="67">
        <f>SUM(G270:G272)</f>
        <v>350</v>
      </c>
    </row>
    <row r="274" spans="1:7" s="61" customFormat="1" x14ac:dyDescent="0.3">
      <c r="A274" s="158" t="s">
        <v>300</v>
      </c>
      <c r="B274" s="158"/>
      <c r="C274" s="69">
        <v>2065</v>
      </c>
      <c r="E274" s="165" t="s">
        <v>300</v>
      </c>
      <c r="F274" s="166"/>
      <c r="G274" s="69">
        <f>G253+G268+G258+G273</f>
        <v>2205</v>
      </c>
    </row>
    <row r="275" spans="1:7" s="61" customFormat="1" x14ac:dyDescent="0.25">
      <c r="A275" s="156" t="s">
        <v>301</v>
      </c>
      <c r="B275" s="156"/>
      <c r="C275" s="156"/>
      <c r="E275" s="156" t="s">
        <v>301</v>
      </c>
      <c r="F275" s="156"/>
      <c r="G275" s="156"/>
    </row>
    <row r="276" spans="1:7" s="61" customFormat="1" x14ac:dyDescent="0.25">
      <c r="A276" s="157" t="s">
        <v>275</v>
      </c>
      <c r="B276" s="157"/>
      <c r="C276" s="157"/>
      <c r="E276" s="157" t="s">
        <v>275</v>
      </c>
      <c r="F276" s="157"/>
      <c r="G276" s="157"/>
    </row>
    <row r="277" spans="1:7" s="61" customFormat="1" ht="33" customHeight="1" x14ac:dyDescent="0.25">
      <c r="A277" s="66" t="s">
        <v>203</v>
      </c>
      <c r="B277" s="63" t="s">
        <v>399</v>
      </c>
      <c r="C277" s="64">
        <v>105</v>
      </c>
      <c r="E277" s="159" t="s">
        <v>289</v>
      </c>
      <c r="F277" s="160"/>
      <c r="G277" s="64">
        <v>100</v>
      </c>
    </row>
    <row r="278" spans="1:7" s="65" customFormat="1" ht="16.5" customHeight="1" x14ac:dyDescent="0.3">
      <c r="A278" s="62" t="s">
        <v>204</v>
      </c>
      <c r="B278" s="63" t="s">
        <v>131</v>
      </c>
      <c r="C278" s="64">
        <v>180</v>
      </c>
      <c r="E278" s="159" t="s">
        <v>106</v>
      </c>
      <c r="F278" s="160"/>
      <c r="G278" s="64">
        <v>180</v>
      </c>
    </row>
    <row r="279" spans="1:7" s="71" customFormat="1" ht="16.5" customHeight="1" x14ac:dyDescent="0.3">
      <c r="A279" s="62" t="s">
        <v>182</v>
      </c>
      <c r="B279" s="63" t="s">
        <v>12</v>
      </c>
      <c r="C279" s="64">
        <v>200</v>
      </c>
      <c r="E279" s="159" t="s">
        <v>12</v>
      </c>
      <c r="F279" s="160"/>
      <c r="G279" s="64">
        <v>200</v>
      </c>
    </row>
    <row r="280" spans="1:7" s="52" customFormat="1" ht="16.5" customHeight="1" x14ac:dyDescent="0.25">
      <c r="A280" s="66"/>
      <c r="B280" s="63" t="s">
        <v>94</v>
      </c>
      <c r="C280" s="64">
        <v>40</v>
      </c>
      <c r="E280" s="159" t="s">
        <v>94</v>
      </c>
      <c r="F280" s="160"/>
      <c r="G280" s="64">
        <v>50</v>
      </c>
    </row>
    <row r="281" spans="1:7" s="57" customFormat="1" x14ac:dyDescent="0.25">
      <c r="A281" s="62" t="s">
        <v>152</v>
      </c>
      <c r="B281" s="63" t="s">
        <v>58</v>
      </c>
      <c r="C281" s="64">
        <v>100</v>
      </c>
      <c r="E281" s="159"/>
      <c r="F281" s="160"/>
      <c r="G281" s="64"/>
    </row>
    <row r="282" spans="1:7" s="61" customFormat="1" x14ac:dyDescent="0.3">
      <c r="A282" s="158" t="s">
        <v>52</v>
      </c>
      <c r="B282" s="158"/>
      <c r="C282" s="67">
        <v>625</v>
      </c>
      <c r="E282" s="165" t="s">
        <v>52</v>
      </c>
      <c r="F282" s="166"/>
      <c r="G282" s="67">
        <f>SUM(G277:G281)</f>
        <v>530</v>
      </c>
    </row>
    <row r="283" spans="1:7" s="61" customFormat="1" ht="16.5" customHeight="1" x14ac:dyDescent="0.3">
      <c r="A283" s="68"/>
      <c r="B283" s="68"/>
      <c r="C283" s="67"/>
      <c r="E283" s="157" t="s">
        <v>511</v>
      </c>
      <c r="F283" s="157"/>
      <c r="G283" s="157"/>
    </row>
    <row r="284" spans="1:7" s="61" customFormat="1" x14ac:dyDescent="0.3">
      <c r="A284" s="68"/>
      <c r="B284" s="68"/>
      <c r="C284" s="67"/>
      <c r="E284" s="167" t="s">
        <v>92</v>
      </c>
      <c r="F284" s="168"/>
      <c r="G284" s="67">
        <v>150</v>
      </c>
    </row>
    <row r="285" spans="1:7" s="61" customFormat="1" x14ac:dyDescent="0.3">
      <c r="A285" s="68"/>
      <c r="B285" s="68"/>
      <c r="C285" s="67"/>
      <c r="E285" s="167" t="s">
        <v>118</v>
      </c>
      <c r="F285" s="168"/>
      <c r="G285" s="67">
        <v>200</v>
      </c>
    </row>
    <row r="286" spans="1:7" s="61" customFormat="1" x14ac:dyDescent="0.3">
      <c r="A286" s="68"/>
      <c r="B286" s="68"/>
      <c r="C286" s="67"/>
      <c r="E286" s="167"/>
      <c r="F286" s="168"/>
      <c r="G286" s="67"/>
    </row>
    <row r="287" spans="1:7" s="61" customFormat="1" x14ac:dyDescent="0.3">
      <c r="A287" s="68"/>
      <c r="B287" s="68"/>
      <c r="C287" s="67"/>
      <c r="E287" s="169" t="s">
        <v>512</v>
      </c>
      <c r="F287" s="170"/>
      <c r="G287" s="67">
        <f>SUM(G284:G286)</f>
        <v>350</v>
      </c>
    </row>
    <row r="288" spans="1:7" s="61" customFormat="1" x14ac:dyDescent="0.25">
      <c r="A288" s="157" t="s">
        <v>13</v>
      </c>
      <c r="B288" s="157"/>
      <c r="C288" s="157"/>
      <c r="E288" s="157" t="s">
        <v>13</v>
      </c>
      <c r="F288" s="157"/>
      <c r="G288" s="157"/>
    </row>
    <row r="289" spans="1:7" s="61" customFormat="1" ht="16.5" customHeight="1" x14ac:dyDescent="0.25">
      <c r="A289" s="62" t="s">
        <v>205</v>
      </c>
      <c r="B289" s="63" t="s">
        <v>132</v>
      </c>
      <c r="C289" s="64">
        <v>100</v>
      </c>
      <c r="E289" s="159" t="s">
        <v>278</v>
      </c>
      <c r="F289" s="160"/>
      <c r="G289" s="64">
        <v>100</v>
      </c>
    </row>
    <row r="290" spans="1:7" s="61" customFormat="1" ht="33" customHeight="1" x14ac:dyDescent="0.25">
      <c r="A290" s="72" t="s">
        <v>188</v>
      </c>
      <c r="B290" s="63" t="s">
        <v>400</v>
      </c>
      <c r="C290" s="64">
        <v>260</v>
      </c>
      <c r="E290" s="159" t="s">
        <v>420</v>
      </c>
      <c r="F290" s="160"/>
      <c r="G290" s="64">
        <v>260</v>
      </c>
    </row>
    <row r="291" spans="1:7" s="61" customFormat="1" ht="16.5" customHeight="1" x14ac:dyDescent="0.25">
      <c r="A291" s="66" t="s">
        <v>206</v>
      </c>
      <c r="B291" s="63" t="s">
        <v>144</v>
      </c>
      <c r="C291" s="64">
        <v>280</v>
      </c>
      <c r="E291" s="159" t="s">
        <v>483</v>
      </c>
      <c r="F291" s="160"/>
      <c r="G291" s="64">
        <v>280</v>
      </c>
    </row>
    <row r="292" spans="1:7" s="65" customFormat="1" ht="16.5" customHeight="1" x14ac:dyDescent="0.3">
      <c r="A292" s="62" t="s">
        <v>171</v>
      </c>
      <c r="B292" s="63" t="s">
        <v>91</v>
      </c>
      <c r="C292" s="64">
        <v>200</v>
      </c>
      <c r="E292" s="159" t="s">
        <v>91</v>
      </c>
      <c r="F292" s="160"/>
      <c r="G292" s="64">
        <v>200</v>
      </c>
    </row>
    <row r="293" spans="1:7" s="60" customFormat="1" ht="16.5" customHeight="1" x14ac:dyDescent="0.25">
      <c r="A293" s="66"/>
      <c r="B293" s="63" t="s">
        <v>94</v>
      </c>
      <c r="C293" s="64">
        <v>30</v>
      </c>
      <c r="E293" s="159" t="s">
        <v>94</v>
      </c>
      <c r="F293" s="160"/>
      <c r="G293" s="64">
        <v>80</v>
      </c>
    </row>
    <row r="294" spans="1:7" s="60" customFormat="1" x14ac:dyDescent="0.25">
      <c r="A294" s="66"/>
      <c r="B294" s="63" t="s">
        <v>99</v>
      </c>
      <c r="C294" s="64">
        <v>60</v>
      </c>
      <c r="E294" s="159"/>
      <c r="F294" s="160"/>
      <c r="G294" s="64"/>
    </row>
    <row r="295" spans="1:7" s="60" customFormat="1" x14ac:dyDescent="0.25">
      <c r="A295" s="62" t="s">
        <v>152</v>
      </c>
      <c r="B295" s="63" t="s">
        <v>51</v>
      </c>
      <c r="C295" s="64">
        <v>100</v>
      </c>
      <c r="E295" s="159"/>
      <c r="F295" s="160"/>
      <c r="G295" s="64"/>
    </row>
    <row r="296" spans="1:7" s="60" customFormat="1" x14ac:dyDescent="0.3">
      <c r="A296" s="158" t="s">
        <v>55</v>
      </c>
      <c r="B296" s="158"/>
      <c r="C296" s="67">
        <v>1030</v>
      </c>
      <c r="E296" s="165" t="s">
        <v>55</v>
      </c>
      <c r="F296" s="166"/>
      <c r="G296" s="67">
        <f>SUM(G289:G295)</f>
        <v>920</v>
      </c>
    </row>
    <row r="297" spans="1:7" s="60" customFormat="1" x14ac:dyDescent="0.3">
      <c r="A297" s="171" t="s">
        <v>14</v>
      </c>
      <c r="B297" s="171"/>
      <c r="C297" s="171"/>
      <c r="E297" s="171" t="s">
        <v>14</v>
      </c>
      <c r="F297" s="171"/>
      <c r="G297" s="171"/>
    </row>
    <row r="298" spans="1:7" s="60" customFormat="1" ht="33" x14ac:dyDescent="0.25">
      <c r="A298" s="66" t="s">
        <v>207</v>
      </c>
      <c r="B298" s="63" t="s">
        <v>70</v>
      </c>
      <c r="C298" s="64">
        <v>55</v>
      </c>
      <c r="E298" s="159"/>
      <c r="F298" s="160"/>
      <c r="G298" s="64"/>
    </row>
    <row r="299" spans="1:7" s="61" customFormat="1" ht="16.5" customHeight="1" x14ac:dyDescent="0.25">
      <c r="A299" s="66" t="s">
        <v>167</v>
      </c>
      <c r="B299" s="63" t="s">
        <v>60</v>
      </c>
      <c r="C299" s="64">
        <v>200</v>
      </c>
      <c r="E299" s="159" t="s">
        <v>60</v>
      </c>
      <c r="F299" s="160"/>
      <c r="G299" s="64">
        <v>200</v>
      </c>
    </row>
    <row r="300" spans="1:7" s="61" customFormat="1" x14ac:dyDescent="0.25">
      <c r="A300" s="62" t="s">
        <v>152</v>
      </c>
      <c r="B300" s="63" t="s">
        <v>58</v>
      </c>
      <c r="C300" s="64">
        <v>100</v>
      </c>
      <c r="E300" s="159" t="s">
        <v>92</v>
      </c>
      <c r="F300" s="160"/>
      <c r="G300" s="64">
        <v>150</v>
      </c>
    </row>
    <row r="301" spans="1:7" s="61" customFormat="1" x14ac:dyDescent="0.3">
      <c r="A301" s="158" t="s">
        <v>83</v>
      </c>
      <c r="B301" s="158"/>
      <c r="C301" s="67">
        <v>355</v>
      </c>
      <c r="E301" s="165" t="s">
        <v>83</v>
      </c>
      <c r="F301" s="166"/>
      <c r="G301" s="67">
        <f>SUM(G298:G300)</f>
        <v>350</v>
      </c>
    </row>
    <row r="302" spans="1:7" s="61" customFormat="1" x14ac:dyDescent="0.3">
      <c r="A302" s="158" t="s">
        <v>302</v>
      </c>
      <c r="B302" s="158"/>
      <c r="C302" s="69">
        <v>2010</v>
      </c>
      <c r="E302" s="165" t="s">
        <v>302</v>
      </c>
      <c r="F302" s="166"/>
      <c r="G302" s="69">
        <f>G282+G287+G296+G301</f>
        <v>2150</v>
      </c>
    </row>
    <row r="303" spans="1:7" s="61" customFormat="1" x14ac:dyDescent="0.25">
      <c r="A303" s="156" t="s">
        <v>303</v>
      </c>
      <c r="B303" s="156"/>
      <c r="C303" s="156"/>
      <c r="E303" s="156" t="s">
        <v>303</v>
      </c>
      <c r="F303" s="156"/>
      <c r="G303" s="156"/>
    </row>
    <row r="304" spans="1:7" s="65" customFormat="1" x14ac:dyDescent="0.3">
      <c r="A304" s="157" t="s">
        <v>275</v>
      </c>
      <c r="B304" s="157"/>
      <c r="C304" s="157"/>
      <c r="E304" s="157" t="s">
        <v>275</v>
      </c>
      <c r="F304" s="157"/>
      <c r="G304" s="157"/>
    </row>
    <row r="305" spans="1:7" s="71" customFormat="1" ht="16.5" customHeight="1" x14ac:dyDescent="0.3">
      <c r="A305" s="62" t="s">
        <v>147</v>
      </c>
      <c r="B305" s="63" t="s">
        <v>49</v>
      </c>
      <c r="C305" s="64">
        <v>10</v>
      </c>
      <c r="E305" s="159" t="s">
        <v>49</v>
      </c>
      <c r="F305" s="160"/>
      <c r="G305" s="64">
        <v>10</v>
      </c>
    </row>
    <row r="306" spans="1:7" s="52" customFormat="1" x14ac:dyDescent="0.25">
      <c r="A306" s="62" t="s">
        <v>148</v>
      </c>
      <c r="B306" s="63" t="s">
        <v>50</v>
      </c>
      <c r="C306" s="64">
        <v>15</v>
      </c>
      <c r="E306" s="159"/>
      <c r="F306" s="160"/>
      <c r="G306" s="64"/>
    </row>
    <row r="307" spans="1:7" s="57" customFormat="1" ht="16.5" customHeight="1" x14ac:dyDescent="0.25">
      <c r="A307" s="62" t="s">
        <v>149</v>
      </c>
      <c r="B307" s="63" t="s">
        <v>85</v>
      </c>
      <c r="C307" s="64">
        <v>40</v>
      </c>
      <c r="E307" s="159" t="s">
        <v>276</v>
      </c>
      <c r="F307" s="160"/>
      <c r="G307" s="64">
        <v>70</v>
      </c>
    </row>
    <row r="308" spans="1:7" s="61" customFormat="1" ht="33" customHeight="1" x14ac:dyDescent="0.25">
      <c r="A308" s="62" t="s">
        <v>208</v>
      </c>
      <c r="B308" s="63" t="s">
        <v>89</v>
      </c>
      <c r="C308" s="64">
        <v>220</v>
      </c>
      <c r="E308" s="159" t="s">
        <v>484</v>
      </c>
      <c r="F308" s="160"/>
      <c r="G308" s="64">
        <v>260</v>
      </c>
    </row>
    <row r="309" spans="1:7" s="61" customFormat="1" ht="16.5" customHeight="1" x14ac:dyDescent="0.25">
      <c r="A309" s="62" t="s">
        <v>151</v>
      </c>
      <c r="B309" s="63" t="s">
        <v>11</v>
      </c>
      <c r="C309" s="64">
        <v>200</v>
      </c>
      <c r="E309" s="159" t="s">
        <v>277</v>
      </c>
      <c r="F309" s="160"/>
      <c r="G309" s="64">
        <v>200</v>
      </c>
    </row>
    <row r="310" spans="1:7" s="61" customFormat="1" ht="16.5" customHeight="1" x14ac:dyDescent="0.25">
      <c r="A310" s="66"/>
      <c r="B310" s="63" t="s">
        <v>94</v>
      </c>
      <c r="C310" s="64">
        <v>40</v>
      </c>
      <c r="E310" s="159" t="s">
        <v>94</v>
      </c>
      <c r="F310" s="160"/>
      <c r="G310" s="64">
        <v>50</v>
      </c>
    </row>
    <row r="311" spans="1:7" s="61" customFormat="1" x14ac:dyDescent="0.25">
      <c r="A311" s="62" t="s">
        <v>152</v>
      </c>
      <c r="B311" s="63" t="s">
        <v>51</v>
      </c>
      <c r="C311" s="64">
        <v>100</v>
      </c>
      <c r="E311" s="159"/>
      <c r="F311" s="160"/>
      <c r="G311" s="64"/>
    </row>
    <row r="312" spans="1:7" s="61" customFormat="1" x14ac:dyDescent="0.3">
      <c r="A312" s="158" t="s">
        <v>52</v>
      </c>
      <c r="B312" s="158"/>
      <c r="C312" s="67">
        <v>625</v>
      </c>
      <c r="E312" s="165" t="s">
        <v>52</v>
      </c>
      <c r="F312" s="166"/>
      <c r="G312" s="67">
        <f>SUM(G305:G311)</f>
        <v>590</v>
      </c>
    </row>
    <row r="313" spans="1:7" s="61" customFormat="1" ht="16.5" customHeight="1" x14ac:dyDescent="0.3">
      <c r="A313" s="68"/>
      <c r="B313" s="68"/>
      <c r="C313" s="67"/>
      <c r="E313" s="157" t="s">
        <v>511</v>
      </c>
      <c r="F313" s="157"/>
      <c r="G313" s="157"/>
    </row>
    <row r="314" spans="1:7" s="61" customFormat="1" x14ac:dyDescent="0.3">
      <c r="A314" s="68"/>
      <c r="B314" s="68"/>
      <c r="C314" s="67"/>
      <c r="E314" s="167" t="s">
        <v>92</v>
      </c>
      <c r="F314" s="168"/>
      <c r="G314" s="67">
        <v>100</v>
      </c>
    </row>
    <row r="315" spans="1:7" s="61" customFormat="1" x14ac:dyDescent="0.3">
      <c r="A315" s="68"/>
      <c r="B315" s="68"/>
      <c r="C315" s="67"/>
      <c r="E315" s="167"/>
      <c r="F315" s="168"/>
      <c r="G315" s="67"/>
    </row>
    <row r="316" spans="1:7" s="61" customFormat="1" x14ac:dyDescent="0.3">
      <c r="A316" s="68"/>
      <c r="B316" s="68"/>
      <c r="C316" s="67"/>
      <c r="E316" s="167" t="s">
        <v>130</v>
      </c>
      <c r="F316" s="168"/>
      <c r="G316" s="67">
        <v>200</v>
      </c>
    </row>
    <row r="317" spans="1:7" s="61" customFormat="1" x14ac:dyDescent="0.3">
      <c r="A317" s="68"/>
      <c r="B317" s="68"/>
      <c r="C317" s="67"/>
      <c r="E317" s="169" t="s">
        <v>512</v>
      </c>
      <c r="F317" s="170"/>
      <c r="G317" s="67">
        <f>SUM(G314:G316)</f>
        <v>300</v>
      </c>
    </row>
    <row r="318" spans="1:7" s="61" customFormat="1" x14ac:dyDescent="0.25">
      <c r="A318" s="157" t="s">
        <v>13</v>
      </c>
      <c r="B318" s="157"/>
      <c r="C318" s="157"/>
      <c r="E318" s="157" t="s">
        <v>13</v>
      </c>
      <c r="F318" s="157"/>
      <c r="G318" s="157"/>
    </row>
    <row r="319" spans="1:7" s="65" customFormat="1" ht="16.5" customHeight="1" x14ac:dyDescent="0.3">
      <c r="A319" s="62" t="s">
        <v>209</v>
      </c>
      <c r="B319" s="63" t="s">
        <v>133</v>
      </c>
      <c r="C319" s="64">
        <v>100</v>
      </c>
      <c r="E319" s="159" t="s">
        <v>304</v>
      </c>
      <c r="F319" s="160"/>
      <c r="G319" s="64">
        <v>100</v>
      </c>
    </row>
    <row r="320" spans="1:7" s="60" customFormat="1" ht="33" customHeight="1" x14ac:dyDescent="0.25">
      <c r="A320" s="62" t="s">
        <v>169</v>
      </c>
      <c r="B320" s="63" t="s">
        <v>388</v>
      </c>
      <c r="C320" s="64">
        <v>275</v>
      </c>
      <c r="E320" s="159" t="s">
        <v>388</v>
      </c>
      <c r="F320" s="160"/>
      <c r="G320" s="64">
        <v>275</v>
      </c>
    </row>
    <row r="321" spans="1:7" s="60" customFormat="1" ht="16.5" customHeight="1" x14ac:dyDescent="0.25">
      <c r="A321" s="62" t="s">
        <v>210</v>
      </c>
      <c r="B321" s="63" t="s">
        <v>134</v>
      </c>
      <c r="C321" s="64">
        <v>100</v>
      </c>
      <c r="E321" s="159" t="s">
        <v>98</v>
      </c>
      <c r="F321" s="160"/>
      <c r="G321" s="64">
        <v>100</v>
      </c>
    </row>
    <row r="322" spans="1:7" s="60" customFormat="1" ht="16.5" customHeight="1" x14ac:dyDescent="0.25">
      <c r="A322" s="62" t="s">
        <v>155</v>
      </c>
      <c r="B322" s="63" t="s">
        <v>53</v>
      </c>
      <c r="C322" s="64">
        <v>180</v>
      </c>
      <c r="E322" s="159" t="s">
        <v>474</v>
      </c>
      <c r="F322" s="160"/>
      <c r="G322" s="64">
        <v>180</v>
      </c>
    </row>
    <row r="323" spans="1:7" s="60" customFormat="1" ht="16.5" customHeight="1" x14ac:dyDescent="0.25">
      <c r="A323" s="62" t="s">
        <v>156</v>
      </c>
      <c r="B323" s="63" t="s">
        <v>54</v>
      </c>
      <c r="C323" s="64">
        <v>200</v>
      </c>
      <c r="E323" s="159" t="s">
        <v>54</v>
      </c>
      <c r="F323" s="160"/>
      <c r="G323" s="64">
        <v>200</v>
      </c>
    </row>
    <row r="324" spans="1:7" s="60" customFormat="1" ht="16.5" customHeight="1" x14ac:dyDescent="0.25">
      <c r="A324" s="66"/>
      <c r="B324" s="63" t="s">
        <v>94</v>
      </c>
      <c r="C324" s="64">
        <v>30</v>
      </c>
      <c r="E324" s="159" t="s">
        <v>94</v>
      </c>
      <c r="F324" s="160"/>
      <c r="G324" s="64">
        <v>80</v>
      </c>
    </row>
    <row r="325" spans="1:7" s="60" customFormat="1" x14ac:dyDescent="0.25">
      <c r="A325" s="66"/>
      <c r="B325" s="63" t="s">
        <v>99</v>
      </c>
      <c r="C325" s="64">
        <v>60</v>
      </c>
      <c r="E325" s="159"/>
      <c r="F325" s="160"/>
      <c r="G325" s="64"/>
    </row>
    <row r="326" spans="1:7" s="61" customFormat="1" x14ac:dyDescent="0.25">
      <c r="A326" s="62" t="s">
        <v>152</v>
      </c>
      <c r="B326" s="63" t="s">
        <v>58</v>
      </c>
      <c r="C326" s="64">
        <v>100</v>
      </c>
      <c r="E326" s="159"/>
      <c r="F326" s="160"/>
      <c r="G326" s="64"/>
    </row>
    <row r="327" spans="1:7" s="61" customFormat="1" x14ac:dyDescent="0.3">
      <c r="A327" s="158" t="s">
        <v>55</v>
      </c>
      <c r="B327" s="158"/>
      <c r="C327" s="67">
        <v>1045</v>
      </c>
      <c r="E327" s="165" t="s">
        <v>55</v>
      </c>
      <c r="F327" s="166"/>
      <c r="G327" s="67">
        <f>SUM(G319:G326)</f>
        <v>935</v>
      </c>
    </row>
    <row r="328" spans="1:7" s="61" customFormat="1" x14ac:dyDescent="0.3">
      <c r="A328" s="171" t="s">
        <v>14</v>
      </c>
      <c r="B328" s="171"/>
      <c r="C328" s="171"/>
      <c r="E328" s="171" t="s">
        <v>14</v>
      </c>
      <c r="F328" s="171"/>
      <c r="G328" s="171"/>
    </row>
    <row r="329" spans="1:7" s="61" customFormat="1" x14ac:dyDescent="0.25">
      <c r="A329" s="62" t="s">
        <v>195</v>
      </c>
      <c r="B329" s="63" t="s">
        <v>101</v>
      </c>
      <c r="C329" s="64">
        <v>100</v>
      </c>
      <c r="E329" s="159"/>
      <c r="F329" s="160"/>
      <c r="G329" s="64"/>
    </row>
    <row r="330" spans="1:7" s="61" customFormat="1" x14ac:dyDescent="0.25">
      <c r="A330" s="66"/>
      <c r="B330" s="63" t="s">
        <v>93</v>
      </c>
      <c r="C330" s="64">
        <v>200</v>
      </c>
      <c r="E330" s="159" t="s">
        <v>93</v>
      </c>
      <c r="F330" s="160"/>
      <c r="G330" s="64">
        <v>200</v>
      </c>
    </row>
    <row r="331" spans="1:7" s="61" customFormat="1" x14ac:dyDescent="0.25">
      <c r="A331" s="66" t="s">
        <v>152</v>
      </c>
      <c r="B331" s="63" t="s">
        <v>100</v>
      </c>
      <c r="C331" s="64">
        <v>150</v>
      </c>
      <c r="E331" s="159" t="s">
        <v>92</v>
      </c>
      <c r="F331" s="160"/>
      <c r="G331" s="64">
        <v>150</v>
      </c>
    </row>
    <row r="332" spans="1:7" s="61" customFormat="1" x14ac:dyDescent="0.3">
      <c r="A332" s="158" t="s">
        <v>83</v>
      </c>
      <c r="B332" s="158"/>
      <c r="C332" s="67">
        <v>450</v>
      </c>
      <c r="E332" s="165" t="s">
        <v>83</v>
      </c>
      <c r="F332" s="166"/>
      <c r="G332" s="67">
        <f>SUM(G329:G331)</f>
        <v>350</v>
      </c>
    </row>
    <row r="333" spans="1:7" s="65" customFormat="1" x14ac:dyDescent="0.3">
      <c r="A333" s="158" t="s">
        <v>305</v>
      </c>
      <c r="B333" s="158"/>
      <c r="C333" s="69">
        <v>2120</v>
      </c>
      <c r="E333" s="165" t="s">
        <v>305</v>
      </c>
      <c r="F333" s="166"/>
      <c r="G333" s="69">
        <f>G312+G317+G327+G332</f>
        <v>2175</v>
      </c>
    </row>
    <row r="334" spans="1:7" s="71" customFormat="1" x14ac:dyDescent="0.3">
      <c r="A334" s="156" t="s">
        <v>306</v>
      </c>
      <c r="B334" s="156"/>
      <c r="C334" s="156"/>
      <c r="E334" s="156" t="s">
        <v>306</v>
      </c>
      <c r="F334" s="156"/>
      <c r="G334" s="156"/>
    </row>
    <row r="335" spans="1:7" s="71" customFormat="1" x14ac:dyDescent="0.3">
      <c r="A335" s="157" t="s">
        <v>275</v>
      </c>
      <c r="B335" s="157"/>
      <c r="C335" s="157"/>
      <c r="E335" s="157" t="s">
        <v>275</v>
      </c>
      <c r="F335" s="157"/>
      <c r="G335" s="157"/>
    </row>
    <row r="336" spans="1:7" x14ac:dyDescent="0.3">
      <c r="A336" s="62" t="s">
        <v>148</v>
      </c>
      <c r="B336" s="63" t="s">
        <v>50</v>
      </c>
      <c r="C336" s="64">
        <v>15</v>
      </c>
      <c r="E336" s="159"/>
      <c r="F336" s="160"/>
      <c r="G336" s="64"/>
    </row>
    <row r="337" spans="1:7" ht="33" customHeight="1" x14ac:dyDescent="0.3">
      <c r="A337" s="62" t="s">
        <v>202</v>
      </c>
      <c r="B337" s="63" t="s">
        <v>401</v>
      </c>
      <c r="C337" s="64">
        <v>230</v>
      </c>
      <c r="E337" s="159" t="s">
        <v>421</v>
      </c>
      <c r="F337" s="160"/>
      <c r="G337" s="64">
        <v>250</v>
      </c>
    </row>
    <row r="338" spans="1:7" ht="16.5" customHeight="1" x14ac:dyDescent="0.3">
      <c r="A338" s="62" t="s">
        <v>159</v>
      </c>
      <c r="B338" s="63" t="s">
        <v>25</v>
      </c>
      <c r="C338" s="64">
        <v>200</v>
      </c>
      <c r="E338" s="159" t="s">
        <v>25</v>
      </c>
      <c r="F338" s="160"/>
      <c r="G338" s="64">
        <v>200</v>
      </c>
    </row>
    <row r="339" spans="1:7" ht="16.5" customHeight="1" x14ac:dyDescent="0.3">
      <c r="A339" s="62" t="s">
        <v>160</v>
      </c>
      <c r="B339" s="63" t="s">
        <v>102</v>
      </c>
      <c r="C339" s="64">
        <v>50</v>
      </c>
      <c r="E339" s="159" t="s">
        <v>94</v>
      </c>
      <c r="F339" s="160"/>
      <c r="G339" s="64">
        <v>50</v>
      </c>
    </row>
    <row r="340" spans="1:7" x14ac:dyDescent="0.3">
      <c r="A340" s="62" t="s">
        <v>152</v>
      </c>
      <c r="B340" s="63" t="s">
        <v>58</v>
      </c>
      <c r="C340" s="64">
        <v>100</v>
      </c>
      <c r="E340" s="159"/>
      <c r="F340" s="160"/>
      <c r="G340" s="64"/>
    </row>
    <row r="341" spans="1:7" x14ac:dyDescent="0.3">
      <c r="A341" s="158" t="s">
        <v>52</v>
      </c>
      <c r="B341" s="158"/>
      <c r="C341" s="67">
        <v>595</v>
      </c>
      <c r="E341" s="165" t="s">
        <v>52</v>
      </c>
      <c r="F341" s="166"/>
      <c r="G341" s="67">
        <f>SUM(G336:G340)</f>
        <v>500</v>
      </c>
    </row>
    <row r="342" spans="1:7" ht="16.5" customHeight="1" x14ac:dyDescent="0.3">
      <c r="A342" s="68"/>
      <c r="B342" s="68"/>
      <c r="C342" s="67"/>
      <c r="E342" s="157" t="s">
        <v>511</v>
      </c>
      <c r="F342" s="157"/>
      <c r="G342" s="157"/>
    </row>
    <row r="343" spans="1:7" x14ac:dyDescent="0.3">
      <c r="A343" s="68"/>
      <c r="B343" s="68"/>
      <c r="C343" s="67"/>
      <c r="E343" s="167" t="s">
        <v>92</v>
      </c>
      <c r="F343" s="168"/>
      <c r="G343" s="67">
        <v>100</v>
      </c>
    </row>
    <row r="344" spans="1:7" x14ac:dyDescent="0.3">
      <c r="A344" s="68"/>
      <c r="B344" s="68"/>
      <c r="C344" s="67"/>
      <c r="E344" s="167"/>
      <c r="F344" s="168"/>
      <c r="G344" s="67"/>
    </row>
    <row r="345" spans="1:7" x14ac:dyDescent="0.3">
      <c r="A345" s="68"/>
      <c r="B345" s="68"/>
      <c r="C345" s="67"/>
      <c r="E345" s="167" t="s">
        <v>277</v>
      </c>
      <c r="F345" s="168"/>
      <c r="G345" s="67">
        <v>200</v>
      </c>
    </row>
    <row r="346" spans="1:7" x14ac:dyDescent="0.3">
      <c r="A346" s="68"/>
      <c r="B346" s="68"/>
      <c r="C346" s="67"/>
      <c r="E346" s="169" t="s">
        <v>512</v>
      </c>
      <c r="F346" s="170"/>
      <c r="G346" s="67">
        <f>SUM(G343:G345)</f>
        <v>300</v>
      </c>
    </row>
    <row r="347" spans="1:7" x14ac:dyDescent="0.3">
      <c r="A347" s="157" t="s">
        <v>13</v>
      </c>
      <c r="B347" s="157"/>
      <c r="C347" s="157"/>
      <c r="E347" s="157" t="s">
        <v>13</v>
      </c>
      <c r="F347" s="157"/>
      <c r="G347" s="157"/>
    </row>
    <row r="348" spans="1:7" ht="16.5" customHeight="1" x14ac:dyDescent="0.3">
      <c r="A348" s="62" t="s">
        <v>211</v>
      </c>
      <c r="B348" s="63" t="s">
        <v>135</v>
      </c>
      <c r="C348" s="64">
        <v>100</v>
      </c>
      <c r="E348" s="159" t="s">
        <v>476</v>
      </c>
      <c r="F348" s="160"/>
      <c r="G348" s="64">
        <v>100</v>
      </c>
    </row>
    <row r="349" spans="1:7" ht="33" customHeight="1" x14ac:dyDescent="0.3">
      <c r="A349" s="66" t="s">
        <v>162</v>
      </c>
      <c r="B349" s="63" t="s">
        <v>390</v>
      </c>
      <c r="C349" s="64">
        <v>270</v>
      </c>
      <c r="E349" s="159" t="s">
        <v>390</v>
      </c>
      <c r="F349" s="160"/>
      <c r="G349" s="64">
        <v>170</v>
      </c>
    </row>
    <row r="350" spans="1:7" ht="33" customHeight="1" x14ac:dyDescent="0.3">
      <c r="A350" s="66" t="s">
        <v>212</v>
      </c>
      <c r="B350" s="63" t="s">
        <v>402</v>
      </c>
      <c r="C350" s="64">
        <v>105</v>
      </c>
      <c r="E350" s="159" t="s">
        <v>422</v>
      </c>
      <c r="F350" s="160"/>
      <c r="G350" s="64">
        <v>130</v>
      </c>
    </row>
    <row r="351" spans="1:7" ht="16.5" customHeight="1" x14ac:dyDescent="0.3">
      <c r="A351" s="62" t="s">
        <v>198</v>
      </c>
      <c r="B351" s="63" t="s">
        <v>127</v>
      </c>
      <c r="C351" s="64">
        <v>180</v>
      </c>
      <c r="E351" s="159" t="s">
        <v>127</v>
      </c>
      <c r="F351" s="160"/>
      <c r="G351" s="64">
        <v>180</v>
      </c>
    </row>
    <row r="352" spans="1:7" x14ac:dyDescent="0.3">
      <c r="A352" s="70"/>
      <c r="B352" s="63" t="s">
        <v>104</v>
      </c>
      <c r="C352" s="64">
        <v>200</v>
      </c>
      <c r="E352" s="159" t="s">
        <v>478</v>
      </c>
      <c r="F352" s="160"/>
      <c r="G352" s="64">
        <v>200</v>
      </c>
    </row>
    <row r="353" spans="1:7" s="75" customFormat="1" ht="16.5" customHeight="1" x14ac:dyDescent="0.25">
      <c r="A353" s="66"/>
      <c r="B353" s="63" t="s">
        <v>94</v>
      </c>
      <c r="C353" s="64">
        <v>30</v>
      </c>
      <c r="E353" s="159" t="s">
        <v>94</v>
      </c>
      <c r="F353" s="160"/>
      <c r="G353" s="64">
        <v>80</v>
      </c>
    </row>
    <row r="354" spans="1:7" x14ac:dyDescent="0.3">
      <c r="A354" s="66"/>
      <c r="B354" s="63" t="s">
        <v>99</v>
      </c>
      <c r="C354" s="64">
        <v>60</v>
      </c>
      <c r="E354" s="159"/>
      <c r="F354" s="160"/>
      <c r="G354" s="64"/>
    </row>
    <row r="355" spans="1:7" x14ac:dyDescent="0.3">
      <c r="A355" s="62" t="s">
        <v>152</v>
      </c>
      <c r="B355" s="63" t="s">
        <v>51</v>
      </c>
      <c r="C355" s="64">
        <v>100</v>
      </c>
      <c r="E355" s="159"/>
      <c r="F355" s="160"/>
      <c r="G355" s="64"/>
    </row>
    <row r="356" spans="1:7" x14ac:dyDescent="0.3">
      <c r="A356" s="158" t="s">
        <v>55</v>
      </c>
      <c r="B356" s="158"/>
      <c r="C356" s="67">
        <v>1045</v>
      </c>
      <c r="E356" s="165" t="s">
        <v>55</v>
      </c>
      <c r="F356" s="166"/>
      <c r="G356" s="67">
        <f>SUM(G348:G355)</f>
        <v>860</v>
      </c>
    </row>
    <row r="357" spans="1:7" x14ac:dyDescent="0.3">
      <c r="A357" s="171" t="s">
        <v>14</v>
      </c>
      <c r="B357" s="171"/>
      <c r="C357" s="171"/>
      <c r="E357" s="171" t="s">
        <v>14</v>
      </c>
      <c r="F357" s="171"/>
      <c r="G357" s="171"/>
    </row>
    <row r="358" spans="1:7" x14ac:dyDescent="0.3">
      <c r="A358" s="66" t="s">
        <v>164</v>
      </c>
      <c r="B358" s="63" t="s">
        <v>105</v>
      </c>
      <c r="C358" s="64">
        <v>75</v>
      </c>
      <c r="E358" s="159"/>
      <c r="F358" s="160"/>
      <c r="G358" s="64"/>
    </row>
    <row r="359" spans="1:7" ht="16.5" customHeight="1" x14ac:dyDescent="0.3">
      <c r="A359" s="62" t="s">
        <v>151</v>
      </c>
      <c r="B359" s="63" t="s">
        <v>11</v>
      </c>
      <c r="C359" s="64">
        <v>200</v>
      </c>
      <c r="E359" s="159" t="s">
        <v>25</v>
      </c>
      <c r="F359" s="160"/>
      <c r="G359" s="64">
        <v>200</v>
      </c>
    </row>
    <row r="360" spans="1:7" x14ac:dyDescent="0.3">
      <c r="A360" s="66" t="s">
        <v>152</v>
      </c>
      <c r="B360" s="63" t="s">
        <v>67</v>
      </c>
      <c r="C360" s="64">
        <v>100</v>
      </c>
      <c r="E360" s="159" t="s">
        <v>92</v>
      </c>
      <c r="F360" s="160"/>
      <c r="G360" s="64">
        <v>150</v>
      </c>
    </row>
    <row r="361" spans="1:7" x14ac:dyDescent="0.3">
      <c r="A361" s="158" t="s">
        <v>83</v>
      </c>
      <c r="B361" s="158"/>
      <c r="C361" s="67">
        <v>375</v>
      </c>
      <c r="E361" s="165" t="s">
        <v>83</v>
      </c>
      <c r="F361" s="166"/>
      <c r="G361" s="67">
        <f>SUM(G358:G360)</f>
        <v>350</v>
      </c>
    </row>
    <row r="362" spans="1:7" x14ac:dyDescent="0.3">
      <c r="A362" s="158" t="s">
        <v>307</v>
      </c>
      <c r="B362" s="158"/>
      <c r="C362" s="69">
        <v>2015</v>
      </c>
      <c r="E362" s="165" t="s">
        <v>307</v>
      </c>
      <c r="F362" s="166"/>
      <c r="G362" s="69">
        <f>G341+G346+G356+G361</f>
        <v>2010</v>
      </c>
    </row>
    <row r="363" spans="1:7" x14ac:dyDescent="0.3">
      <c r="A363" s="156" t="s">
        <v>308</v>
      </c>
      <c r="B363" s="156"/>
      <c r="C363" s="156"/>
      <c r="E363" s="156" t="s">
        <v>308</v>
      </c>
      <c r="F363" s="156"/>
      <c r="G363" s="156"/>
    </row>
    <row r="364" spans="1:7" x14ac:dyDescent="0.3">
      <c r="A364" s="157" t="s">
        <v>275</v>
      </c>
      <c r="B364" s="157"/>
      <c r="C364" s="157"/>
      <c r="E364" s="157" t="s">
        <v>275</v>
      </c>
      <c r="F364" s="157"/>
      <c r="G364" s="157"/>
    </row>
    <row r="365" spans="1:7" ht="16.5" customHeight="1" x14ac:dyDescent="0.3">
      <c r="A365" s="62" t="s">
        <v>147</v>
      </c>
      <c r="B365" s="63" t="s">
        <v>49</v>
      </c>
      <c r="C365" s="64">
        <v>10</v>
      </c>
      <c r="E365" s="159" t="s">
        <v>49</v>
      </c>
      <c r="F365" s="160"/>
      <c r="G365" s="64">
        <v>10</v>
      </c>
    </row>
    <row r="366" spans="1:7" ht="16.5" customHeight="1" x14ac:dyDescent="0.3">
      <c r="A366" s="62" t="s">
        <v>213</v>
      </c>
      <c r="B366" s="63" t="s">
        <v>113</v>
      </c>
      <c r="C366" s="64">
        <v>100</v>
      </c>
      <c r="E366" s="159" t="s">
        <v>309</v>
      </c>
      <c r="F366" s="160"/>
      <c r="G366" s="64">
        <v>100</v>
      </c>
    </row>
    <row r="367" spans="1:7" ht="16.5" customHeight="1" x14ac:dyDescent="0.3">
      <c r="A367" s="66" t="s">
        <v>181</v>
      </c>
      <c r="B367" s="63" t="s">
        <v>114</v>
      </c>
      <c r="C367" s="64">
        <v>180</v>
      </c>
      <c r="E367" s="159" t="s">
        <v>310</v>
      </c>
      <c r="F367" s="160"/>
      <c r="G367" s="64">
        <v>180</v>
      </c>
    </row>
    <row r="368" spans="1:7" ht="16.5" customHeight="1" x14ac:dyDescent="0.3">
      <c r="A368" s="66" t="s">
        <v>167</v>
      </c>
      <c r="B368" s="63" t="s">
        <v>60</v>
      </c>
      <c r="C368" s="64">
        <v>200</v>
      </c>
      <c r="E368" s="159" t="s">
        <v>60</v>
      </c>
      <c r="F368" s="160"/>
      <c r="G368" s="64">
        <v>200</v>
      </c>
    </row>
    <row r="369" spans="1:7" ht="16.5" customHeight="1" x14ac:dyDescent="0.3">
      <c r="A369" s="66"/>
      <c r="B369" s="63" t="s">
        <v>94</v>
      </c>
      <c r="C369" s="64">
        <v>40</v>
      </c>
      <c r="E369" s="159" t="s">
        <v>94</v>
      </c>
      <c r="F369" s="160"/>
      <c r="G369" s="64">
        <v>50</v>
      </c>
    </row>
    <row r="370" spans="1:7" x14ac:dyDescent="0.3">
      <c r="A370" s="62" t="s">
        <v>152</v>
      </c>
      <c r="B370" s="63" t="s">
        <v>51</v>
      </c>
      <c r="C370" s="64">
        <v>100</v>
      </c>
      <c r="E370" s="159"/>
      <c r="F370" s="160"/>
      <c r="G370" s="64"/>
    </row>
    <row r="371" spans="1:7" x14ac:dyDescent="0.3">
      <c r="A371" s="158" t="s">
        <v>52</v>
      </c>
      <c r="B371" s="158"/>
      <c r="C371" s="67">
        <v>630</v>
      </c>
      <c r="E371" s="165" t="s">
        <v>52</v>
      </c>
      <c r="F371" s="166"/>
      <c r="G371" s="67">
        <f>SUM(G365:G370)</f>
        <v>540</v>
      </c>
    </row>
    <row r="372" spans="1:7" ht="16.5" customHeight="1" x14ac:dyDescent="0.3">
      <c r="A372" s="68"/>
      <c r="B372" s="68"/>
      <c r="C372" s="67"/>
      <c r="E372" s="157" t="s">
        <v>511</v>
      </c>
      <c r="F372" s="157"/>
      <c r="G372" s="157"/>
    </row>
    <row r="373" spans="1:7" x14ac:dyDescent="0.3">
      <c r="A373" s="68"/>
      <c r="B373" s="68"/>
      <c r="C373" s="67"/>
      <c r="E373" s="167" t="s">
        <v>92</v>
      </c>
      <c r="F373" s="168"/>
      <c r="G373" s="67">
        <v>150</v>
      </c>
    </row>
    <row r="374" spans="1:7" x14ac:dyDescent="0.3">
      <c r="A374" s="68"/>
      <c r="B374" s="68"/>
      <c r="C374" s="67"/>
      <c r="E374" s="167" t="s">
        <v>118</v>
      </c>
      <c r="F374" s="168"/>
      <c r="G374" s="67">
        <v>200</v>
      </c>
    </row>
    <row r="375" spans="1:7" x14ac:dyDescent="0.3">
      <c r="A375" s="68"/>
      <c r="B375" s="68"/>
      <c r="C375" s="67"/>
      <c r="E375" s="167"/>
      <c r="F375" s="168"/>
      <c r="G375" s="67"/>
    </row>
    <row r="376" spans="1:7" x14ac:dyDescent="0.3">
      <c r="A376" s="68"/>
      <c r="B376" s="68"/>
      <c r="C376" s="67"/>
      <c r="E376" s="169" t="s">
        <v>512</v>
      </c>
      <c r="F376" s="170"/>
      <c r="G376" s="67">
        <f>SUM(G373:G375)</f>
        <v>350</v>
      </c>
    </row>
    <row r="377" spans="1:7" x14ac:dyDescent="0.3">
      <c r="A377" s="157" t="s">
        <v>13</v>
      </c>
      <c r="B377" s="157"/>
      <c r="C377" s="157"/>
      <c r="E377" s="157" t="s">
        <v>13</v>
      </c>
      <c r="F377" s="157"/>
      <c r="G377" s="157"/>
    </row>
    <row r="378" spans="1:7" ht="16.5" customHeight="1" x14ac:dyDescent="0.3">
      <c r="A378" s="62" t="s">
        <v>183</v>
      </c>
      <c r="B378" s="63" t="s">
        <v>115</v>
      </c>
      <c r="C378" s="64">
        <v>100</v>
      </c>
      <c r="E378" s="159" t="s">
        <v>125</v>
      </c>
      <c r="F378" s="160"/>
      <c r="G378" s="64">
        <v>100</v>
      </c>
    </row>
    <row r="379" spans="1:7" ht="33" customHeight="1" x14ac:dyDescent="0.3">
      <c r="A379" s="62" t="s">
        <v>188</v>
      </c>
      <c r="B379" s="63" t="s">
        <v>398</v>
      </c>
      <c r="C379" s="64">
        <v>260</v>
      </c>
      <c r="E379" s="159" t="s">
        <v>398</v>
      </c>
      <c r="F379" s="160"/>
      <c r="G379" s="64">
        <v>260</v>
      </c>
    </row>
    <row r="380" spans="1:7" ht="16.5" customHeight="1" x14ac:dyDescent="0.3">
      <c r="A380" s="62" t="s">
        <v>170</v>
      </c>
      <c r="B380" s="63" t="s">
        <v>403</v>
      </c>
      <c r="C380" s="64">
        <v>285</v>
      </c>
      <c r="E380" s="159" t="s">
        <v>485</v>
      </c>
      <c r="F380" s="160"/>
      <c r="G380" s="64">
        <v>285</v>
      </c>
    </row>
    <row r="381" spans="1:7" ht="16.5" customHeight="1" x14ac:dyDescent="0.3">
      <c r="A381" s="62" t="s">
        <v>171</v>
      </c>
      <c r="B381" s="63" t="s">
        <v>61</v>
      </c>
      <c r="C381" s="64">
        <v>200</v>
      </c>
      <c r="E381" s="159"/>
      <c r="F381" s="160"/>
      <c r="G381" s="64"/>
    </row>
    <row r="382" spans="1:7" ht="16.5" customHeight="1" x14ac:dyDescent="0.3">
      <c r="A382" s="66"/>
      <c r="B382" s="63" t="s">
        <v>94</v>
      </c>
      <c r="C382" s="64">
        <v>30</v>
      </c>
      <c r="E382" s="159" t="s">
        <v>61</v>
      </c>
      <c r="F382" s="160"/>
      <c r="G382" s="64">
        <v>200</v>
      </c>
    </row>
    <row r="383" spans="1:7" ht="16.5" customHeight="1" x14ac:dyDescent="0.3">
      <c r="A383" s="66"/>
      <c r="B383" s="63" t="s">
        <v>99</v>
      </c>
      <c r="C383" s="64">
        <v>60</v>
      </c>
      <c r="E383" s="159" t="s">
        <v>94</v>
      </c>
      <c r="F383" s="160"/>
      <c r="G383" s="64">
        <v>80</v>
      </c>
    </row>
    <row r="384" spans="1:7" x14ac:dyDescent="0.3">
      <c r="A384" s="62" t="s">
        <v>152</v>
      </c>
      <c r="B384" s="63" t="s">
        <v>58</v>
      </c>
      <c r="C384" s="64">
        <v>100</v>
      </c>
      <c r="E384" s="159"/>
      <c r="F384" s="160"/>
      <c r="G384" s="64"/>
    </row>
    <row r="385" spans="1:7" x14ac:dyDescent="0.3">
      <c r="A385" s="158" t="s">
        <v>55</v>
      </c>
      <c r="B385" s="158"/>
      <c r="C385" s="67">
        <v>1035</v>
      </c>
      <c r="E385" s="165" t="s">
        <v>55</v>
      </c>
      <c r="F385" s="166"/>
      <c r="G385" s="67">
        <f>SUM(G378:G384)</f>
        <v>925</v>
      </c>
    </row>
    <row r="386" spans="1:7" x14ac:dyDescent="0.3">
      <c r="A386" s="171" t="s">
        <v>14</v>
      </c>
      <c r="B386" s="171"/>
      <c r="C386" s="171"/>
      <c r="E386" s="171" t="s">
        <v>14</v>
      </c>
      <c r="F386" s="171"/>
      <c r="G386" s="171"/>
    </row>
    <row r="387" spans="1:7" x14ac:dyDescent="0.3">
      <c r="A387" s="66" t="s">
        <v>202</v>
      </c>
      <c r="B387" s="63" t="s">
        <v>107</v>
      </c>
      <c r="C387" s="64">
        <v>75</v>
      </c>
      <c r="E387" s="159"/>
      <c r="F387" s="160"/>
      <c r="G387" s="64"/>
    </row>
    <row r="388" spans="1:7" ht="16.5" customHeight="1" x14ac:dyDescent="0.3">
      <c r="A388" s="66"/>
      <c r="B388" s="63" t="s">
        <v>108</v>
      </c>
      <c r="C388" s="64">
        <v>200</v>
      </c>
      <c r="E388" s="159" t="s">
        <v>108</v>
      </c>
      <c r="F388" s="160"/>
      <c r="G388" s="64">
        <v>200</v>
      </c>
    </row>
    <row r="389" spans="1:7" x14ac:dyDescent="0.3">
      <c r="A389" s="66" t="s">
        <v>152</v>
      </c>
      <c r="B389" s="63" t="s">
        <v>95</v>
      </c>
      <c r="C389" s="64">
        <v>100</v>
      </c>
      <c r="E389" s="159" t="s">
        <v>92</v>
      </c>
      <c r="F389" s="160"/>
      <c r="G389" s="64">
        <v>150</v>
      </c>
    </row>
    <row r="390" spans="1:7" x14ac:dyDescent="0.3">
      <c r="A390" s="158" t="s">
        <v>83</v>
      </c>
      <c r="B390" s="158"/>
      <c r="C390" s="67">
        <v>375</v>
      </c>
      <c r="E390" s="165" t="s">
        <v>83</v>
      </c>
      <c r="F390" s="166"/>
      <c r="G390" s="67">
        <f>SUM(G387:G389)</f>
        <v>350</v>
      </c>
    </row>
    <row r="391" spans="1:7" x14ac:dyDescent="0.3">
      <c r="A391" s="158" t="s">
        <v>311</v>
      </c>
      <c r="B391" s="158"/>
      <c r="C391" s="69">
        <v>2040</v>
      </c>
      <c r="E391" s="165" t="s">
        <v>311</v>
      </c>
      <c r="F391" s="166"/>
      <c r="G391" s="69">
        <f>G371+G376+G385+G390</f>
        <v>2165</v>
      </c>
    </row>
    <row r="392" spans="1:7" x14ac:dyDescent="0.3">
      <c r="A392" s="156" t="s">
        <v>312</v>
      </c>
      <c r="B392" s="156"/>
      <c r="C392" s="156"/>
      <c r="E392" s="156" t="s">
        <v>312</v>
      </c>
      <c r="F392" s="156"/>
      <c r="G392" s="156"/>
    </row>
    <row r="393" spans="1:7" x14ac:dyDescent="0.3">
      <c r="A393" s="157" t="s">
        <v>275</v>
      </c>
      <c r="B393" s="157"/>
      <c r="C393" s="157"/>
      <c r="E393" s="157" t="s">
        <v>275</v>
      </c>
      <c r="F393" s="157"/>
      <c r="G393" s="157"/>
    </row>
    <row r="394" spans="1:7" ht="16.5" customHeight="1" x14ac:dyDescent="0.3">
      <c r="A394" s="62" t="s">
        <v>147</v>
      </c>
      <c r="B394" s="63" t="s">
        <v>49</v>
      </c>
      <c r="C394" s="64">
        <v>10</v>
      </c>
      <c r="E394" s="159" t="s">
        <v>49</v>
      </c>
      <c r="F394" s="160"/>
      <c r="G394" s="64">
        <v>10</v>
      </c>
    </row>
    <row r="395" spans="1:7" x14ac:dyDescent="0.3">
      <c r="A395" s="62" t="s">
        <v>148</v>
      </c>
      <c r="B395" s="63" t="s">
        <v>50</v>
      </c>
      <c r="C395" s="64">
        <v>15</v>
      </c>
      <c r="E395" s="159"/>
      <c r="F395" s="160"/>
      <c r="G395" s="64"/>
    </row>
    <row r="396" spans="1:7" ht="16.5" customHeight="1" x14ac:dyDescent="0.3">
      <c r="A396" s="66" t="s">
        <v>172</v>
      </c>
      <c r="B396" s="63" t="s">
        <v>109</v>
      </c>
      <c r="C396" s="64">
        <v>50</v>
      </c>
      <c r="E396" s="159" t="s">
        <v>276</v>
      </c>
      <c r="F396" s="160"/>
      <c r="G396" s="64">
        <v>70</v>
      </c>
    </row>
    <row r="397" spans="1:7" ht="16.5" customHeight="1" x14ac:dyDescent="0.3">
      <c r="A397" s="62" t="s">
        <v>173</v>
      </c>
      <c r="B397" s="63" t="s">
        <v>90</v>
      </c>
      <c r="C397" s="64">
        <v>200</v>
      </c>
      <c r="E397" s="159" t="s">
        <v>486</v>
      </c>
      <c r="F397" s="160"/>
      <c r="G397" s="64">
        <v>260</v>
      </c>
    </row>
    <row r="398" spans="1:7" ht="16.5" customHeight="1" x14ac:dyDescent="0.3">
      <c r="A398" s="62" t="s">
        <v>151</v>
      </c>
      <c r="B398" s="63" t="s">
        <v>11</v>
      </c>
      <c r="C398" s="64">
        <v>200</v>
      </c>
      <c r="E398" s="159" t="s">
        <v>277</v>
      </c>
      <c r="F398" s="160"/>
      <c r="G398" s="64">
        <v>200</v>
      </c>
    </row>
    <row r="399" spans="1:7" ht="16.5" customHeight="1" x14ac:dyDescent="0.3">
      <c r="A399" s="66"/>
      <c r="B399" s="63" t="s">
        <v>94</v>
      </c>
      <c r="C399" s="64">
        <v>40</v>
      </c>
      <c r="E399" s="159" t="s">
        <v>94</v>
      </c>
      <c r="F399" s="160"/>
      <c r="G399" s="64">
        <v>50</v>
      </c>
    </row>
    <row r="400" spans="1:7" x14ac:dyDescent="0.3">
      <c r="A400" s="66" t="s">
        <v>152</v>
      </c>
      <c r="B400" s="63" t="s">
        <v>58</v>
      </c>
      <c r="C400" s="64">
        <v>100</v>
      </c>
      <c r="E400" s="159"/>
      <c r="F400" s="160"/>
      <c r="G400" s="64"/>
    </row>
    <row r="401" spans="1:7" x14ac:dyDescent="0.3">
      <c r="A401" s="158" t="s">
        <v>52</v>
      </c>
      <c r="B401" s="158"/>
      <c r="C401" s="67">
        <v>615</v>
      </c>
      <c r="E401" s="165" t="s">
        <v>52</v>
      </c>
      <c r="F401" s="166"/>
      <c r="G401" s="67">
        <f>SUM(G394:G400)</f>
        <v>590</v>
      </c>
    </row>
    <row r="402" spans="1:7" ht="16.5" customHeight="1" x14ac:dyDescent="0.3">
      <c r="A402" s="68"/>
      <c r="B402" s="68"/>
      <c r="C402" s="67"/>
      <c r="E402" s="157" t="s">
        <v>511</v>
      </c>
      <c r="F402" s="157"/>
      <c r="G402" s="157"/>
    </row>
    <row r="403" spans="1:7" x14ac:dyDescent="0.3">
      <c r="A403" s="68"/>
      <c r="B403" s="68"/>
      <c r="C403" s="67"/>
      <c r="E403" s="167" t="s">
        <v>92</v>
      </c>
      <c r="F403" s="168"/>
      <c r="G403" s="67">
        <v>150</v>
      </c>
    </row>
    <row r="404" spans="1:7" x14ac:dyDescent="0.3">
      <c r="A404" s="68"/>
      <c r="B404" s="68"/>
      <c r="C404" s="67"/>
      <c r="E404" s="167" t="s">
        <v>130</v>
      </c>
      <c r="F404" s="168"/>
      <c r="G404" s="67">
        <v>200</v>
      </c>
    </row>
    <row r="405" spans="1:7" x14ac:dyDescent="0.3">
      <c r="A405" s="68"/>
      <c r="B405" s="68"/>
      <c r="C405" s="67"/>
      <c r="E405" s="167"/>
      <c r="F405" s="168"/>
      <c r="G405" s="67"/>
    </row>
    <row r="406" spans="1:7" x14ac:dyDescent="0.3">
      <c r="A406" s="68"/>
      <c r="B406" s="68"/>
      <c r="C406" s="67"/>
      <c r="E406" s="169" t="s">
        <v>512</v>
      </c>
      <c r="F406" s="170"/>
      <c r="G406" s="67">
        <f>SUM(G403:G405)</f>
        <v>350</v>
      </c>
    </row>
    <row r="407" spans="1:7" x14ac:dyDescent="0.3">
      <c r="A407" s="157" t="s">
        <v>13</v>
      </c>
      <c r="B407" s="157"/>
      <c r="C407" s="157"/>
      <c r="E407" s="157" t="s">
        <v>13</v>
      </c>
      <c r="F407" s="157"/>
      <c r="G407" s="157"/>
    </row>
    <row r="408" spans="1:7" ht="33" customHeight="1" x14ac:dyDescent="0.3">
      <c r="A408" s="62" t="s">
        <v>192</v>
      </c>
      <c r="B408" s="63" t="s">
        <v>123</v>
      </c>
      <c r="C408" s="64">
        <v>100</v>
      </c>
      <c r="E408" s="159" t="s">
        <v>475</v>
      </c>
      <c r="F408" s="160"/>
      <c r="G408" s="64">
        <v>100</v>
      </c>
    </row>
    <row r="409" spans="1:7" ht="16.5" customHeight="1" x14ac:dyDescent="0.3">
      <c r="A409" s="62" t="s">
        <v>187</v>
      </c>
      <c r="B409" s="63" t="s">
        <v>404</v>
      </c>
      <c r="C409" s="64">
        <v>275</v>
      </c>
      <c r="E409" s="159" t="s">
        <v>423</v>
      </c>
      <c r="F409" s="160"/>
      <c r="G409" s="64">
        <v>275</v>
      </c>
    </row>
    <row r="410" spans="1:7" ht="16.5" customHeight="1" x14ac:dyDescent="0.3">
      <c r="A410" s="62" t="s">
        <v>214</v>
      </c>
      <c r="B410" s="63" t="s">
        <v>136</v>
      </c>
      <c r="C410" s="64">
        <v>280</v>
      </c>
      <c r="E410" s="159" t="s">
        <v>487</v>
      </c>
      <c r="F410" s="160"/>
      <c r="G410" s="64">
        <v>130</v>
      </c>
    </row>
    <row r="411" spans="1:7" ht="16.5" customHeight="1" x14ac:dyDescent="0.3">
      <c r="A411" s="62" t="s">
        <v>178</v>
      </c>
      <c r="B411" s="63" t="s">
        <v>63</v>
      </c>
      <c r="C411" s="64">
        <v>200</v>
      </c>
      <c r="E411" s="159" t="s">
        <v>488</v>
      </c>
      <c r="F411" s="160"/>
      <c r="G411" s="64">
        <v>180</v>
      </c>
    </row>
    <row r="412" spans="1:7" ht="16.5" customHeight="1" x14ac:dyDescent="0.3">
      <c r="A412" s="66"/>
      <c r="B412" s="63" t="s">
        <v>94</v>
      </c>
      <c r="C412" s="64">
        <v>30</v>
      </c>
      <c r="E412" s="159"/>
      <c r="F412" s="160"/>
      <c r="G412" s="64"/>
    </row>
    <row r="413" spans="1:7" x14ac:dyDescent="0.3">
      <c r="A413" s="66"/>
      <c r="B413" s="63" t="s">
        <v>99</v>
      </c>
      <c r="C413" s="64">
        <v>60</v>
      </c>
      <c r="E413" s="159" t="s">
        <v>63</v>
      </c>
      <c r="F413" s="160"/>
      <c r="G413" s="64">
        <v>200</v>
      </c>
    </row>
    <row r="414" spans="1:7" x14ac:dyDescent="0.3">
      <c r="A414" s="62" t="s">
        <v>152</v>
      </c>
      <c r="B414" s="63" t="s">
        <v>51</v>
      </c>
      <c r="C414" s="64">
        <v>100</v>
      </c>
      <c r="E414" s="159" t="s">
        <v>94</v>
      </c>
      <c r="F414" s="160"/>
      <c r="G414" s="64">
        <v>80</v>
      </c>
    </row>
    <row r="415" spans="1:7" x14ac:dyDescent="0.3">
      <c r="A415" s="158" t="s">
        <v>55</v>
      </c>
      <c r="B415" s="158"/>
      <c r="C415" s="67">
        <v>1045</v>
      </c>
      <c r="E415" s="165" t="s">
        <v>55</v>
      </c>
      <c r="F415" s="166"/>
      <c r="G415" s="67">
        <f>SUM(G408:G414)</f>
        <v>965</v>
      </c>
    </row>
    <row r="416" spans="1:7" x14ac:dyDescent="0.3">
      <c r="A416" s="171" t="s">
        <v>14</v>
      </c>
      <c r="B416" s="171"/>
      <c r="C416" s="171"/>
      <c r="E416" s="171" t="s">
        <v>14</v>
      </c>
      <c r="F416" s="171"/>
      <c r="G416" s="171"/>
    </row>
    <row r="417" spans="1:7" x14ac:dyDescent="0.3">
      <c r="A417" s="66"/>
      <c r="B417" s="63" t="s">
        <v>71</v>
      </c>
      <c r="C417" s="64">
        <v>75</v>
      </c>
      <c r="E417" s="159"/>
      <c r="F417" s="160"/>
      <c r="G417" s="64"/>
    </row>
    <row r="418" spans="1:7" x14ac:dyDescent="0.3">
      <c r="A418" s="70"/>
      <c r="B418" s="63" t="s">
        <v>104</v>
      </c>
      <c r="C418" s="64">
        <v>200</v>
      </c>
      <c r="E418" s="159" t="s">
        <v>223</v>
      </c>
      <c r="F418" s="160"/>
      <c r="G418" s="64">
        <v>200</v>
      </c>
    </row>
    <row r="419" spans="1:7" x14ac:dyDescent="0.3">
      <c r="A419" s="62" t="s">
        <v>152</v>
      </c>
      <c r="B419" s="63" t="s">
        <v>58</v>
      </c>
      <c r="C419" s="64">
        <v>100</v>
      </c>
      <c r="E419" s="159" t="s">
        <v>92</v>
      </c>
      <c r="F419" s="160"/>
      <c r="G419" s="64">
        <v>150</v>
      </c>
    </row>
    <row r="420" spans="1:7" x14ac:dyDescent="0.3">
      <c r="A420" s="158" t="s">
        <v>83</v>
      </c>
      <c r="B420" s="158"/>
      <c r="C420" s="67">
        <v>375</v>
      </c>
      <c r="E420" s="165" t="s">
        <v>83</v>
      </c>
      <c r="F420" s="166"/>
      <c r="G420" s="67">
        <f>SUM(G417:G419)</f>
        <v>350</v>
      </c>
    </row>
    <row r="421" spans="1:7" x14ac:dyDescent="0.3">
      <c r="A421" s="158" t="s">
        <v>313</v>
      </c>
      <c r="B421" s="158"/>
      <c r="C421" s="69">
        <v>2035</v>
      </c>
      <c r="E421" s="165" t="s">
        <v>313</v>
      </c>
      <c r="F421" s="166"/>
      <c r="G421" s="69">
        <f>G401+G406+G415+G420</f>
        <v>2255</v>
      </c>
    </row>
    <row r="422" spans="1:7" x14ac:dyDescent="0.3">
      <c r="A422" s="156" t="s">
        <v>314</v>
      </c>
      <c r="B422" s="156"/>
      <c r="C422" s="156"/>
      <c r="E422" s="156" t="s">
        <v>314</v>
      </c>
      <c r="F422" s="156"/>
      <c r="G422" s="156"/>
    </row>
    <row r="423" spans="1:7" x14ac:dyDescent="0.3">
      <c r="A423" s="157" t="s">
        <v>275</v>
      </c>
      <c r="B423" s="157"/>
      <c r="C423" s="157"/>
      <c r="E423" s="157" t="s">
        <v>275</v>
      </c>
      <c r="F423" s="157"/>
      <c r="G423" s="157"/>
    </row>
    <row r="424" spans="1:7" ht="16.5" customHeight="1" x14ac:dyDescent="0.3">
      <c r="A424" s="62" t="s">
        <v>147</v>
      </c>
      <c r="B424" s="63" t="s">
        <v>49</v>
      </c>
      <c r="C424" s="64">
        <v>10</v>
      </c>
      <c r="E424" s="159" t="s">
        <v>49</v>
      </c>
      <c r="F424" s="160"/>
      <c r="G424" s="64">
        <v>10</v>
      </c>
    </row>
    <row r="425" spans="1:7" x14ac:dyDescent="0.3">
      <c r="A425" s="74" t="s">
        <v>215</v>
      </c>
      <c r="B425" s="63" t="s">
        <v>137</v>
      </c>
      <c r="C425" s="64">
        <v>100</v>
      </c>
      <c r="E425" s="159" t="s">
        <v>289</v>
      </c>
      <c r="F425" s="160"/>
      <c r="G425" s="64">
        <v>100</v>
      </c>
    </row>
    <row r="426" spans="1:7" ht="16.5" customHeight="1" x14ac:dyDescent="0.3">
      <c r="A426" s="62" t="s">
        <v>177</v>
      </c>
      <c r="B426" s="63" t="s">
        <v>122</v>
      </c>
      <c r="C426" s="64">
        <v>180</v>
      </c>
      <c r="E426" s="159" t="s">
        <v>122</v>
      </c>
      <c r="F426" s="160"/>
      <c r="G426" s="64">
        <v>180</v>
      </c>
    </row>
    <row r="427" spans="1:7" ht="16.5" customHeight="1" x14ac:dyDescent="0.3">
      <c r="A427" s="62" t="s">
        <v>182</v>
      </c>
      <c r="B427" s="63" t="s">
        <v>12</v>
      </c>
      <c r="C427" s="64">
        <v>200</v>
      </c>
      <c r="E427" s="159" t="s">
        <v>12</v>
      </c>
      <c r="F427" s="160"/>
      <c r="G427" s="64">
        <v>200</v>
      </c>
    </row>
    <row r="428" spans="1:7" ht="16.5" customHeight="1" x14ac:dyDescent="0.3">
      <c r="A428" s="66"/>
      <c r="B428" s="63" t="s">
        <v>94</v>
      </c>
      <c r="C428" s="64">
        <v>40</v>
      </c>
      <c r="E428" s="159" t="s">
        <v>94</v>
      </c>
      <c r="F428" s="160"/>
      <c r="G428" s="64">
        <v>50</v>
      </c>
    </row>
    <row r="429" spans="1:7" x14ac:dyDescent="0.3">
      <c r="A429" s="62" t="s">
        <v>152</v>
      </c>
      <c r="B429" s="63" t="s">
        <v>51</v>
      </c>
      <c r="C429" s="64">
        <v>100</v>
      </c>
      <c r="E429" s="159"/>
      <c r="F429" s="160"/>
      <c r="G429" s="64"/>
    </row>
    <row r="430" spans="1:7" x14ac:dyDescent="0.3">
      <c r="A430" s="158" t="s">
        <v>52</v>
      </c>
      <c r="B430" s="158"/>
      <c r="C430" s="67">
        <v>630</v>
      </c>
      <c r="E430" s="165" t="s">
        <v>52</v>
      </c>
      <c r="F430" s="166"/>
      <c r="G430" s="67">
        <f>SUM(G424:G429)</f>
        <v>540</v>
      </c>
    </row>
    <row r="431" spans="1:7" ht="16.5" customHeight="1" x14ac:dyDescent="0.3">
      <c r="A431" s="68"/>
      <c r="B431" s="68"/>
      <c r="C431" s="67"/>
      <c r="E431" s="157" t="s">
        <v>511</v>
      </c>
      <c r="F431" s="157"/>
      <c r="G431" s="157"/>
    </row>
    <row r="432" spans="1:7" x14ac:dyDescent="0.3">
      <c r="A432" s="68"/>
      <c r="B432" s="68"/>
      <c r="C432" s="67"/>
      <c r="E432" s="167" t="s">
        <v>92</v>
      </c>
      <c r="F432" s="168"/>
      <c r="G432" s="67">
        <v>150</v>
      </c>
    </row>
    <row r="433" spans="1:7" x14ac:dyDescent="0.3">
      <c r="A433" s="68"/>
      <c r="B433" s="68"/>
      <c r="C433" s="67"/>
      <c r="E433" s="167" t="s">
        <v>108</v>
      </c>
      <c r="F433" s="168"/>
      <c r="G433" s="67">
        <v>200</v>
      </c>
    </row>
    <row r="434" spans="1:7" x14ac:dyDescent="0.3">
      <c r="A434" s="68"/>
      <c r="B434" s="68"/>
      <c r="C434" s="67"/>
      <c r="E434" s="167"/>
      <c r="F434" s="168"/>
      <c r="G434" s="67"/>
    </row>
    <row r="435" spans="1:7" x14ac:dyDescent="0.3">
      <c r="A435" s="68"/>
      <c r="B435" s="68"/>
      <c r="C435" s="67"/>
      <c r="E435" s="169" t="s">
        <v>512</v>
      </c>
      <c r="F435" s="170"/>
      <c r="G435" s="67">
        <f>SUM(G432:G434)</f>
        <v>350</v>
      </c>
    </row>
    <row r="436" spans="1:7" x14ac:dyDescent="0.3">
      <c r="A436" s="157" t="s">
        <v>13</v>
      </c>
      <c r="B436" s="157"/>
      <c r="C436" s="157"/>
      <c r="E436" s="157" t="s">
        <v>13</v>
      </c>
      <c r="F436" s="157"/>
      <c r="G436" s="157"/>
    </row>
    <row r="437" spans="1:7" ht="16.5" customHeight="1" x14ac:dyDescent="0.3">
      <c r="A437" s="62" t="s">
        <v>196</v>
      </c>
      <c r="B437" s="63" t="s">
        <v>125</v>
      </c>
      <c r="C437" s="64">
        <v>100</v>
      </c>
      <c r="E437" s="159" t="s">
        <v>479</v>
      </c>
      <c r="F437" s="160"/>
      <c r="G437" s="64">
        <v>100</v>
      </c>
    </row>
    <row r="438" spans="1:7" ht="33" customHeight="1" x14ac:dyDescent="0.3">
      <c r="A438" s="62" t="s">
        <v>162</v>
      </c>
      <c r="B438" s="63" t="s">
        <v>405</v>
      </c>
      <c r="C438" s="64">
        <v>260</v>
      </c>
      <c r="E438" s="159" t="s">
        <v>424</v>
      </c>
      <c r="F438" s="160"/>
      <c r="G438" s="64">
        <v>260</v>
      </c>
    </row>
    <row r="439" spans="1:7" ht="16.5" customHeight="1" x14ac:dyDescent="0.3">
      <c r="A439" s="66" t="s">
        <v>154</v>
      </c>
      <c r="B439" s="63" t="s">
        <v>138</v>
      </c>
      <c r="C439" s="64">
        <v>100</v>
      </c>
      <c r="E439" s="159" t="s">
        <v>138</v>
      </c>
      <c r="F439" s="160"/>
      <c r="G439" s="64">
        <v>100</v>
      </c>
    </row>
    <row r="440" spans="1:7" ht="16.5" customHeight="1" x14ac:dyDescent="0.3">
      <c r="A440" s="62" t="s">
        <v>155</v>
      </c>
      <c r="B440" s="63" t="s">
        <v>53</v>
      </c>
      <c r="C440" s="64">
        <v>180</v>
      </c>
      <c r="E440" s="159" t="s">
        <v>474</v>
      </c>
      <c r="F440" s="160"/>
      <c r="G440" s="64">
        <v>180</v>
      </c>
    </row>
    <row r="441" spans="1:7" ht="16.5" customHeight="1" x14ac:dyDescent="0.3">
      <c r="A441" s="62" t="s">
        <v>171</v>
      </c>
      <c r="B441" s="63" t="s">
        <v>91</v>
      </c>
      <c r="C441" s="64">
        <v>200</v>
      </c>
      <c r="E441" s="159" t="s">
        <v>91</v>
      </c>
      <c r="F441" s="160"/>
      <c r="G441" s="64">
        <v>200</v>
      </c>
    </row>
    <row r="442" spans="1:7" ht="16.5" customHeight="1" x14ac:dyDescent="0.3">
      <c r="A442" s="66"/>
      <c r="B442" s="63" t="s">
        <v>94</v>
      </c>
      <c r="C442" s="64">
        <v>30</v>
      </c>
      <c r="E442" s="159" t="s">
        <v>94</v>
      </c>
      <c r="F442" s="160"/>
      <c r="G442" s="64">
        <v>80</v>
      </c>
    </row>
    <row r="443" spans="1:7" x14ac:dyDescent="0.3">
      <c r="A443" s="66"/>
      <c r="B443" s="63" t="s">
        <v>99</v>
      </c>
      <c r="C443" s="64">
        <v>60</v>
      </c>
      <c r="E443" s="159"/>
      <c r="F443" s="160"/>
      <c r="G443" s="64"/>
    </row>
    <row r="444" spans="1:7" x14ac:dyDescent="0.3">
      <c r="A444" s="62" t="s">
        <v>152</v>
      </c>
      <c r="B444" s="63" t="s">
        <v>58</v>
      </c>
      <c r="C444" s="64">
        <v>100</v>
      </c>
      <c r="E444" s="159"/>
      <c r="F444" s="160"/>
      <c r="G444" s="64"/>
    </row>
    <row r="445" spans="1:7" x14ac:dyDescent="0.3">
      <c r="A445" s="158" t="s">
        <v>55</v>
      </c>
      <c r="B445" s="158"/>
      <c r="C445" s="67">
        <v>1030</v>
      </c>
      <c r="E445" s="165" t="s">
        <v>55</v>
      </c>
      <c r="F445" s="166"/>
      <c r="G445" s="67">
        <f>SUM(G437:G444)</f>
        <v>920</v>
      </c>
    </row>
    <row r="446" spans="1:7" x14ac:dyDescent="0.3">
      <c r="A446" s="171" t="s">
        <v>14</v>
      </c>
      <c r="B446" s="171"/>
      <c r="C446" s="171"/>
      <c r="E446" s="171" t="s">
        <v>14</v>
      </c>
      <c r="F446" s="171"/>
      <c r="G446" s="171"/>
    </row>
    <row r="447" spans="1:7" x14ac:dyDescent="0.3">
      <c r="A447" s="62" t="s">
        <v>216</v>
      </c>
      <c r="B447" s="63" t="s">
        <v>117</v>
      </c>
      <c r="C447" s="64">
        <v>75</v>
      </c>
      <c r="E447" s="159"/>
      <c r="F447" s="160"/>
      <c r="G447" s="64"/>
    </row>
    <row r="448" spans="1:7" x14ac:dyDescent="0.3">
      <c r="A448" s="70"/>
      <c r="B448" s="63" t="s">
        <v>118</v>
      </c>
      <c r="C448" s="64">
        <v>200</v>
      </c>
      <c r="E448" s="159" t="s">
        <v>118</v>
      </c>
      <c r="F448" s="160"/>
      <c r="G448" s="64">
        <v>200</v>
      </c>
    </row>
    <row r="449" spans="1:7" x14ac:dyDescent="0.3">
      <c r="A449" s="62" t="s">
        <v>152</v>
      </c>
      <c r="B449" s="63" t="s">
        <v>92</v>
      </c>
      <c r="C449" s="64">
        <v>100</v>
      </c>
      <c r="E449" s="159" t="s">
        <v>92</v>
      </c>
      <c r="F449" s="160"/>
      <c r="G449" s="64">
        <v>150</v>
      </c>
    </row>
    <row r="450" spans="1:7" x14ac:dyDescent="0.3">
      <c r="A450" s="158" t="s">
        <v>83</v>
      </c>
      <c r="B450" s="158"/>
      <c r="C450" s="67">
        <v>375</v>
      </c>
      <c r="E450" s="165" t="s">
        <v>83</v>
      </c>
      <c r="F450" s="166"/>
      <c r="G450" s="67">
        <f>SUM(G447:G449)</f>
        <v>350</v>
      </c>
    </row>
    <row r="451" spans="1:7" x14ac:dyDescent="0.3">
      <c r="A451" s="158" t="s">
        <v>315</v>
      </c>
      <c r="B451" s="158"/>
      <c r="C451" s="69">
        <v>2035</v>
      </c>
      <c r="E451" s="165" t="s">
        <v>315</v>
      </c>
      <c r="F451" s="166"/>
      <c r="G451" s="69">
        <f>G430+G435+G445+G450</f>
        <v>2160</v>
      </c>
    </row>
    <row r="452" spans="1:7" x14ac:dyDescent="0.3">
      <c r="A452" s="156" t="s">
        <v>316</v>
      </c>
      <c r="B452" s="156"/>
      <c r="C452" s="156"/>
      <c r="E452" s="156" t="s">
        <v>316</v>
      </c>
      <c r="F452" s="156"/>
      <c r="G452" s="156"/>
    </row>
    <row r="453" spans="1:7" x14ac:dyDescent="0.3">
      <c r="A453" s="157" t="s">
        <v>275</v>
      </c>
      <c r="B453" s="157"/>
      <c r="C453" s="157"/>
      <c r="E453" s="157" t="s">
        <v>275</v>
      </c>
      <c r="F453" s="157"/>
      <c r="G453" s="157"/>
    </row>
    <row r="454" spans="1:7" ht="16.5" customHeight="1" x14ac:dyDescent="0.3">
      <c r="A454" s="62" t="s">
        <v>147</v>
      </c>
      <c r="B454" s="63" t="s">
        <v>49</v>
      </c>
      <c r="C454" s="64">
        <v>10</v>
      </c>
      <c r="E454" s="159" t="s">
        <v>49</v>
      </c>
      <c r="F454" s="160"/>
      <c r="G454" s="64">
        <v>10</v>
      </c>
    </row>
    <row r="455" spans="1:7" x14ac:dyDescent="0.3">
      <c r="A455" s="62" t="s">
        <v>148</v>
      </c>
      <c r="B455" s="63" t="s">
        <v>50</v>
      </c>
      <c r="C455" s="64">
        <v>15</v>
      </c>
      <c r="E455" s="159"/>
      <c r="F455" s="160"/>
      <c r="G455" s="64"/>
    </row>
    <row r="456" spans="1:7" ht="16.5" customHeight="1" x14ac:dyDescent="0.3">
      <c r="A456" s="62" t="s">
        <v>149</v>
      </c>
      <c r="B456" s="63" t="s">
        <v>85</v>
      </c>
      <c r="C456" s="64">
        <v>40</v>
      </c>
      <c r="E456" s="159" t="s">
        <v>276</v>
      </c>
      <c r="F456" s="160"/>
      <c r="G456" s="64">
        <v>70</v>
      </c>
    </row>
    <row r="457" spans="1:7" ht="33" customHeight="1" x14ac:dyDescent="0.3">
      <c r="A457" s="62" t="s">
        <v>199</v>
      </c>
      <c r="B457" s="63" t="s">
        <v>88</v>
      </c>
      <c r="C457" s="64">
        <v>210</v>
      </c>
      <c r="E457" s="159" t="s">
        <v>418</v>
      </c>
      <c r="F457" s="160"/>
      <c r="G457" s="64">
        <v>260</v>
      </c>
    </row>
    <row r="458" spans="1:7" ht="16.5" customHeight="1" x14ac:dyDescent="0.3">
      <c r="A458" s="66" t="s">
        <v>151</v>
      </c>
      <c r="B458" s="63" t="s">
        <v>65</v>
      </c>
      <c r="C458" s="64">
        <v>200</v>
      </c>
      <c r="E458" s="159" t="s">
        <v>60</v>
      </c>
      <c r="F458" s="160"/>
      <c r="G458" s="64">
        <v>200</v>
      </c>
    </row>
    <row r="459" spans="1:7" ht="16.5" customHeight="1" x14ac:dyDescent="0.3">
      <c r="A459" s="66"/>
      <c r="B459" s="63" t="s">
        <v>94</v>
      </c>
      <c r="C459" s="64">
        <v>40</v>
      </c>
      <c r="E459" s="159" t="s">
        <v>94</v>
      </c>
      <c r="F459" s="160"/>
      <c r="G459" s="64">
        <v>50</v>
      </c>
    </row>
    <row r="460" spans="1:7" x14ac:dyDescent="0.3">
      <c r="A460" s="62" t="s">
        <v>152</v>
      </c>
      <c r="B460" s="63" t="s">
        <v>58</v>
      </c>
      <c r="C460" s="64">
        <v>100</v>
      </c>
      <c r="E460" s="159"/>
      <c r="F460" s="160"/>
      <c r="G460" s="64"/>
    </row>
    <row r="461" spans="1:7" x14ac:dyDescent="0.3">
      <c r="A461" s="158" t="s">
        <v>52</v>
      </c>
      <c r="B461" s="158"/>
      <c r="C461" s="67">
        <v>615</v>
      </c>
      <c r="E461" s="165" t="s">
        <v>52</v>
      </c>
      <c r="F461" s="166"/>
      <c r="G461" s="67">
        <f>SUM(G454:G460)</f>
        <v>590</v>
      </c>
    </row>
    <row r="462" spans="1:7" ht="16.5" customHeight="1" x14ac:dyDescent="0.3">
      <c r="A462" s="68"/>
      <c r="B462" s="68"/>
      <c r="C462" s="67"/>
      <c r="E462" s="157" t="s">
        <v>511</v>
      </c>
      <c r="F462" s="157"/>
      <c r="G462" s="157"/>
    </row>
    <row r="463" spans="1:7" x14ac:dyDescent="0.3">
      <c r="A463" s="68"/>
      <c r="B463" s="68"/>
      <c r="C463" s="67"/>
      <c r="E463" s="167" t="s">
        <v>92</v>
      </c>
      <c r="F463" s="168"/>
      <c r="G463" s="67">
        <v>100</v>
      </c>
    </row>
    <row r="464" spans="1:7" x14ac:dyDescent="0.3">
      <c r="A464" s="68"/>
      <c r="B464" s="68"/>
      <c r="C464" s="67"/>
      <c r="E464" s="167" t="s">
        <v>25</v>
      </c>
      <c r="F464" s="168"/>
      <c r="G464" s="67">
        <v>200</v>
      </c>
    </row>
    <row r="465" spans="1:7" x14ac:dyDescent="0.3">
      <c r="A465" s="68"/>
      <c r="B465" s="68"/>
      <c r="C465" s="67"/>
      <c r="E465" s="167"/>
      <c r="F465" s="168"/>
      <c r="G465" s="67"/>
    </row>
    <row r="466" spans="1:7" x14ac:dyDescent="0.3">
      <c r="A466" s="68"/>
      <c r="B466" s="68"/>
      <c r="C466" s="67"/>
      <c r="E466" s="169" t="s">
        <v>512</v>
      </c>
      <c r="F466" s="170"/>
      <c r="G466" s="67">
        <f>SUM(G463:G465)</f>
        <v>300</v>
      </c>
    </row>
    <row r="467" spans="1:7" x14ac:dyDescent="0.3">
      <c r="A467" s="157" t="s">
        <v>13</v>
      </c>
      <c r="B467" s="157"/>
      <c r="C467" s="157"/>
      <c r="E467" s="157" t="s">
        <v>13</v>
      </c>
      <c r="F467" s="157"/>
      <c r="G467" s="157"/>
    </row>
    <row r="468" spans="1:7" ht="16.5" customHeight="1" x14ac:dyDescent="0.3">
      <c r="A468" s="62" t="s">
        <v>217</v>
      </c>
      <c r="B468" s="63" t="s">
        <v>139</v>
      </c>
      <c r="C468" s="64">
        <v>100</v>
      </c>
      <c r="E468" s="159" t="s">
        <v>476</v>
      </c>
      <c r="F468" s="160"/>
      <c r="G468" s="64">
        <v>100</v>
      </c>
    </row>
    <row r="469" spans="1:7" ht="16.5" customHeight="1" x14ac:dyDescent="0.3">
      <c r="A469" s="66" t="s">
        <v>97</v>
      </c>
      <c r="B469" s="63" t="s">
        <v>383</v>
      </c>
      <c r="C469" s="64">
        <v>275</v>
      </c>
      <c r="E469" s="159" t="s">
        <v>383</v>
      </c>
      <c r="F469" s="160"/>
      <c r="G469" s="64">
        <v>275</v>
      </c>
    </row>
    <row r="470" spans="1:7" ht="16.5" customHeight="1" x14ac:dyDescent="0.3">
      <c r="A470" s="62" t="s">
        <v>218</v>
      </c>
      <c r="B470" s="63" t="s">
        <v>140</v>
      </c>
      <c r="C470" s="64">
        <v>100</v>
      </c>
      <c r="E470" s="159" t="s">
        <v>98</v>
      </c>
      <c r="F470" s="160"/>
      <c r="G470" s="64">
        <v>100</v>
      </c>
    </row>
    <row r="471" spans="1:7" ht="16.5" customHeight="1" x14ac:dyDescent="0.3">
      <c r="A471" s="62" t="s">
        <v>204</v>
      </c>
      <c r="B471" s="63" t="s">
        <v>131</v>
      </c>
      <c r="C471" s="64">
        <v>180</v>
      </c>
      <c r="E471" s="159" t="s">
        <v>127</v>
      </c>
      <c r="F471" s="160"/>
      <c r="G471" s="64">
        <v>180</v>
      </c>
    </row>
    <row r="472" spans="1:7" ht="16.5" customHeight="1" x14ac:dyDescent="0.3">
      <c r="A472" s="66" t="s">
        <v>190</v>
      </c>
      <c r="B472" s="63" t="s">
        <v>66</v>
      </c>
      <c r="C472" s="64">
        <v>200</v>
      </c>
      <c r="E472" s="159" t="s">
        <v>66</v>
      </c>
      <c r="F472" s="160"/>
      <c r="G472" s="64">
        <v>200</v>
      </c>
    </row>
    <row r="473" spans="1:7" ht="16.5" customHeight="1" x14ac:dyDescent="0.3">
      <c r="A473" s="66"/>
      <c r="B473" s="63" t="s">
        <v>94</v>
      </c>
      <c r="C473" s="64">
        <v>30</v>
      </c>
      <c r="E473" s="159" t="s">
        <v>94</v>
      </c>
      <c r="F473" s="160"/>
      <c r="G473" s="64">
        <v>80</v>
      </c>
    </row>
    <row r="474" spans="1:7" x14ac:dyDescent="0.3">
      <c r="A474" s="66"/>
      <c r="B474" s="63" t="s">
        <v>99</v>
      </c>
      <c r="C474" s="64">
        <v>60</v>
      </c>
      <c r="E474" s="159"/>
      <c r="F474" s="160"/>
      <c r="G474" s="64"/>
    </row>
    <row r="475" spans="1:7" x14ac:dyDescent="0.3">
      <c r="A475" s="62" t="s">
        <v>152</v>
      </c>
      <c r="B475" s="63" t="s">
        <v>51</v>
      </c>
      <c r="C475" s="64">
        <v>100</v>
      </c>
      <c r="E475" s="159"/>
      <c r="F475" s="160"/>
      <c r="G475" s="64"/>
    </row>
    <row r="476" spans="1:7" x14ac:dyDescent="0.3">
      <c r="A476" s="158" t="s">
        <v>55</v>
      </c>
      <c r="B476" s="158"/>
      <c r="C476" s="67">
        <v>1045</v>
      </c>
      <c r="E476" s="165" t="s">
        <v>55</v>
      </c>
      <c r="F476" s="166"/>
      <c r="G476" s="67">
        <f>SUM(G468:G475)</f>
        <v>935</v>
      </c>
    </row>
    <row r="477" spans="1:7" x14ac:dyDescent="0.3">
      <c r="A477" s="171" t="s">
        <v>14</v>
      </c>
      <c r="B477" s="171"/>
      <c r="C477" s="171"/>
      <c r="E477" s="171" t="s">
        <v>14</v>
      </c>
      <c r="F477" s="171"/>
      <c r="G477" s="171"/>
    </row>
    <row r="478" spans="1:7" x14ac:dyDescent="0.3">
      <c r="A478" s="62" t="s">
        <v>191</v>
      </c>
      <c r="B478" s="63" t="s">
        <v>120</v>
      </c>
      <c r="C478" s="64">
        <v>80</v>
      </c>
      <c r="E478" s="159"/>
      <c r="F478" s="160"/>
      <c r="G478" s="64"/>
    </row>
    <row r="479" spans="1:7" ht="16.5" customHeight="1" x14ac:dyDescent="0.3">
      <c r="A479" s="62" t="s">
        <v>151</v>
      </c>
      <c r="B479" s="63" t="s">
        <v>11</v>
      </c>
      <c r="C479" s="64">
        <v>200</v>
      </c>
      <c r="E479" s="159" t="s">
        <v>277</v>
      </c>
      <c r="F479" s="160"/>
      <c r="G479" s="64">
        <v>200</v>
      </c>
    </row>
    <row r="480" spans="1:7" x14ac:dyDescent="0.3">
      <c r="A480" s="66" t="s">
        <v>152</v>
      </c>
      <c r="B480" s="63" t="s">
        <v>95</v>
      </c>
      <c r="C480" s="64">
        <v>100</v>
      </c>
      <c r="E480" s="159" t="s">
        <v>92</v>
      </c>
      <c r="F480" s="160"/>
      <c r="G480" s="64">
        <v>150</v>
      </c>
    </row>
    <row r="481" spans="1:7" x14ac:dyDescent="0.3">
      <c r="A481" s="158" t="s">
        <v>83</v>
      </c>
      <c r="B481" s="158"/>
      <c r="C481" s="67">
        <v>380</v>
      </c>
      <c r="E481" s="165" t="s">
        <v>83</v>
      </c>
      <c r="F481" s="166"/>
      <c r="G481" s="67">
        <f>SUM(G478:G480)</f>
        <v>350</v>
      </c>
    </row>
    <row r="482" spans="1:7" x14ac:dyDescent="0.3">
      <c r="A482" s="158" t="s">
        <v>317</v>
      </c>
      <c r="B482" s="158"/>
      <c r="C482" s="69">
        <v>2040</v>
      </c>
      <c r="E482" s="165" t="s">
        <v>317</v>
      </c>
      <c r="F482" s="166"/>
      <c r="G482" s="69">
        <f>G461+G466+G476+G481</f>
        <v>2175</v>
      </c>
    </row>
    <row r="483" spans="1:7" x14ac:dyDescent="0.3">
      <c r="A483" s="156" t="s">
        <v>318</v>
      </c>
      <c r="B483" s="156"/>
      <c r="C483" s="156"/>
      <c r="E483" s="156" t="s">
        <v>318</v>
      </c>
      <c r="F483" s="156"/>
      <c r="G483" s="156"/>
    </row>
    <row r="484" spans="1:7" x14ac:dyDescent="0.3">
      <c r="A484" s="157" t="s">
        <v>275</v>
      </c>
      <c r="B484" s="157"/>
      <c r="C484" s="157"/>
      <c r="E484" s="157" t="s">
        <v>275</v>
      </c>
      <c r="F484" s="157"/>
      <c r="G484" s="157"/>
    </row>
    <row r="485" spans="1:7" ht="16.5" customHeight="1" x14ac:dyDescent="0.3">
      <c r="A485" s="62" t="s">
        <v>147</v>
      </c>
      <c r="B485" s="63" t="s">
        <v>49</v>
      </c>
      <c r="C485" s="64">
        <v>10</v>
      </c>
      <c r="E485" s="159" t="s">
        <v>49</v>
      </c>
      <c r="F485" s="160"/>
      <c r="G485" s="64">
        <v>10</v>
      </c>
    </row>
    <row r="486" spans="1:7" ht="33" customHeight="1" x14ac:dyDescent="0.3">
      <c r="A486" s="62" t="s">
        <v>180</v>
      </c>
      <c r="B486" s="63" t="s">
        <v>141</v>
      </c>
      <c r="C486" s="64">
        <v>230</v>
      </c>
      <c r="E486" s="159" t="s">
        <v>141</v>
      </c>
      <c r="F486" s="160"/>
      <c r="G486" s="64">
        <v>230</v>
      </c>
    </row>
    <row r="487" spans="1:7" ht="16.5" customHeight="1" x14ac:dyDescent="0.3">
      <c r="A487" s="62" t="s">
        <v>159</v>
      </c>
      <c r="B487" s="63" t="s">
        <v>25</v>
      </c>
      <c r="C487" s="64">
        <v>200</v>
      </c>
      <c r="E487" s="159" t="s">
        <v>25</v>
      </c>
      <c r="F487" s="160"/>
      <c r="G487" s="64">
        <v>200</v>
      </c>
    </row>
    <row r="488" spans="1:7" ht="16.5" customHeight="1" x14ac:dyDescent="0.3">
      <c r="A488" s="62" t="s">
        <v>160</v>
      </c>
      <c r="B488" s="63" t="s">
        <v>142</v>
      </c>
      <c r="C488" s="64">
        <v>50</v>
      </c>
      <c r="E488" s="159" t="s">
        <v>94</v>
      </c>
      <c r="F488" s="160"/>
      <c r="G488" s="64">
        <v>50</v>
      </c>
    </row>
    <row r="489" spans="1:7" x14ac:dyDescent="0.3">
      <c r="A489" s="62" t="s">
        <v>152</v>
      </c>
      <c r="B489" s="63" t="s">
        <v>51</v>
      </c>
      <c r="C489" s="64">
        <v>100</v>
      </c>
      <c r="E489" s="159"/>
      <c r="F489" s="160"/>
      <c r="G489" s="64"/>
    </row>
    <row r="490" spans="1:7" x14ac:dyDescent="0.3">
      <c r="A490" s="158" t="s">
        <v>52</v>
      </c>
      <c r="B490" s="158"/>
      <c r="C490" s="67">
        <v>590</v>
      </c>
      <c r="E490" s="165" t="s">
        <v>52</v>
      </c>
      <c r="F490" s="166"/>
      <c r="G490" s="67">
        <f>SUM(G485:G489)</f>
        <v>490</v>
      </c>
    </row>
    <row r="491" spans="1:7" ht="16.5" customHeight="1" x14ac:dyDescent="0.3">
      <c r="A491" s="68"/>
      <c r="B491" s="68"/>
      <c r="C491" s="67"/>
      <c r="E491" s="157" t="s">
        <v>511</v>
      </c>
      <c r="F491" s="157"/>
      <c r="G491" s="157"/>
    </row>
    <row r="492" spans="1:7" x14ac:dyDescent="0.3">
      <c r="A492" s="68"/>
      <c r="B492" s="68"/>
      <c r="C492" s="67"/>
      <c r="E492" s="167" t="s">
        <v>92</v>
      </c>
      <c r="F492" s="168"/>
      <c r="G492" s="67">
        <v>150</v>
      </c>
    </row>
    <row r="493" spans="1:7" x14ac:dyDescent="0.3">
      <c r="A493" s="68"/>
      <c r="B493" s="68"/>
      <c r="C493" s="67"/>
      <c r="E493" s="167"/>
      <c r="F493" s="168"/>
      <c r="G493" s="67"/>
    </row>
    <row r="494" spans="1:7" x14ac:dyDescent="0.3">
      <c r="A494" s="68"/>
      <c r="B494" s="68"/>
      <c r="C494" s="67"/>
      <c r="E494" s="167" t="s">
        <v>130</v>
      </c>
      <c r="F494" s="168"/>
      <c r="G494" s="67"/>
    </row>
    <row r="495" spans="1:7" x14ac:dyDescent="0.3">
      <c r="A495" s="68"/>
      <c r="B495" s="68"/>
      <c r="C495" s="67"/>
      <c r="E495" s="169" t="s">
        <v>512</v>
      </c>
      <c r="F495" s="170"/>
      <c r="G495" s="67">
        <f>SUM(G492:G494)</f>
        <v>150</v>
      </c>
    </row>
    <row r="496" spans="1:7" x14ac:dyDescent="0.3">
      <c r="A496" s="157" t="s">
        <v>13</v>
      </c>
      <c r="B496" s="157"/>
      <c r="C496" s="157"/>
      <c r="E496" s="157" t="s">
        <v>13</v>
      </c>
      <c r="F496" s="157"/>
      <c r="G496" s="157"/>
    </row>
    <row r="497" spans="1:7" ht="16.5" customHeight="1" x14ac:dyDescent="0.3">
      <c r="A497" s="66" t="s">
        <v>153</v>
      </c>
      <c r="B497" s="63" t="s">
        <v>143</v>
      </c>
      <c r="C497" s="64">
        <v>100</v>
      </c>
      <c r="E497" s="159" t="s">
        <v>119</v>
      </c>
      <c r="F497" s="160"/>
      <c r="G497" s="64">
        <v>100</v>
      </c>
    </row>
    <row r="498" spans="1:7" ht="33" customHeight="1" x14ac:dyDescent="0.3">
      <c r="A498" s="72" t="s">
        <v>188</v>
      </c>
      <c r="B498" s="63" t="s">
        <v>400</v>
      </c>
      <c r="C498" s="64">
        <v>260</v>
      </c>
      <c r="E498" s="159" t="s">
        <v>425</v>
      </c>
      <c r="F498" s="160"/>
      <c r="G498" s="64">
        <v>260</v>
      </c>
    </row>
    <row r="499" spans="1:7" ht="16.5" customHeight="1" x14ac:dyDescent="0.3">
      <c r="A499" s="66" t="s">
        <v>219</v>
      </c>
      <c r="B499" s="63" t="s">
        <v>144</v>
      </c>
      <c r="C499" s="64">
        <v>280</v>
      </c>
      <c r="E499" s="159" t="s">
        <v>144</v>
      </c>
      <c r="F499" s="160"/>
      <c r="G499" s="64">
        <v>280</v>
      </c>
    </row>
    <row r="500" spans="1:7" ht="16.5" customHeight="1" x14ac:dyDescent="0.3">
      <c r="A500" s="73" t="s">
        <v>178</v>
      </c>
      <c r="B500" s="63" t="s">
        <v>68</v>
      </c>
      <c r="C500" s="64">
        <v>200</v>
      </c>
      <c r="E500" s="159" t="s">
        <v>68</v>
      </c>
      <c r="F500" s="160"/>
      <c r="G500" s="64">
        <v>200</v>
      </c>
    </row>
    <row r="501" spans="1:7" ht="16.5" customHeight="1" x14ac:dyDescent="0.3">
      <c r="A501" s="66"/>
      <c r="B501" s="63" t="s">
        <v>94</v>
      </c>
      <c r="C501" s="64">
        <v>30</v>
      </c>
      <c r="E501" s="159" t="s">
        <v>94</v>
      </c>
      <c r="F501" s="160"/>
      <c r="G501" s="64">
        <v>80</v>
      </c>
    </row>
    <row r="502" spans="1:7" x14ac:dyDescent="0.3">
      <c r="A502" s="66"/>
      <c r="B502" s="63" t="s">
        <v>99</v>
      </c>
      <c r="C502" s="64">
        <v>60</v>
      </c>
      <c r="E502" s="159"/>
      <c r="F502" s="160"/>
      <c r="G502" s="64"/>
    </row>
    <row r="503" spans="1:7" x14ac:dyDescent="0.3">
      <c r="A503" s="62" t="s">
        <v>152</v>
      </c>
      <c r="B503" s="63" t="s">
        <v>58</v>
      </c>
      <c r="C503" s="64">
        <v>100</v>
      </c>
      <c r="E503" s="159"/>
      <c r="F503" s="160"/>
      <c r="G503" s="64"/>
    </row>
    <row r="504" spans="1:7" x14ac:dyDescent="0.3">
      <c r="A504" s="158" t="s">
        <v>55</v>
      </c>
      <c r="B504" s="158"/>
      <c r="C504" s="67">
        <v>1030</v>
      </c>
      <c r="E504" s="165" t="s">
        <v>55</v>
      </c>
      <c r="F504" s="166"/>
      <c r="G504" s="67">
        <f>SUM(G497:G503)</f>
        <v>920</v>
      </c>
    </row>
    <row r="505" spans="1:7" x14ac:dyDescent="0.3">
      <c r="A505" s="171" t="s">
        <v>14</v>
      </c>
      <c r="B505" s="171"/>
      <c r="C505" s="171"/>
      <c r="E505" s="171" t="s">
        <v>14</v>
      </c>
      <c r="F505" s="171"/>
      <c r="G505" s="171"/>
    </row>
    <row r="506" spans="1:7" x14ac:dyDescent="0.3">
      <c r="A506" s="66" t="s">
        <v>195</v>
      </c>
      <c r="B506" s="63" t="s">
        <v>124</v>
      </c>
      <c r="C506" s="64">
        <v>100</v>
      </c>
      <c r="E506" s="159"/>
      <c r="F506" s="160"/>
      <c r="G506" s="64"/>
    </row>
    <row r="507" spans="1:7" x14ac:dyDescent="0.3">
      <c r="A507" s="74"/>
      <c r="B507" s="63" t="s">
        <v>295</v>
      </c>
      <c r="C507" s="64">
        <v>200</v>
      </c>
      <c r="E507" s="159" t="s">
        <v>223</v>
      </c>
      <c r="F507" s="160"/>
      <c r="G507" s="64">
        <v>200</v>
      </c>
    </row>
    <row r="508" spans="1:7" x14ac:dyDescent="0.3">
      <c r="A508" s="66" t="s">
        <v>152</v>
      </c>
      <c r="B508" s="63" t="s">
        <v>67</v>
      </c>
      <c r="C508" s="64">
        <v>100</v>
      </c>
      <c r="E508" s="159" t="s">
        <v>92</v>
      </c>
      <c r="F508" s="160"/>
      <c r="G508" s="64">
        <v>100</v>
      </c>
    </row>
    <row r="509" spans="1:7" x14ac:dyDescent="0.3">
      <c r="A509" s="158" t="s">
        <v>83</v>
      </c>
      <c r="B509" s="158"/>
      <c r="C509" s="67">
        <v>400</v>
      </c>
      <c r="E509" s="165" t="s">
        <v>83</v>
      </c>
      <c r="F509" s="166"/>
      <c r="G509" s="67">
        <f>SUM(G506:G508)</f>
        <v>300</v>
      </c>
    </row>
    <row r="510" spans="1:7" x14ac:dyDescent="0.3">
      <c r="A510" s="158" t="s">
        <v>319</v>
      </c>
      <c r="B510" s="158"/>
      <c r="C510" s="69">
        <v>2020</v>
      </c>
      <c r="E510" s="165" t="s">
        <v>319</v>
      </c>
      <c r="F510" s="166"/>
      <c r="G510" s="69">
        <f>G490+G495+G504+G509</f>
        <v>1860</v>
      </c>
    </row>
    <row r="511" spans="1:7" x14ac:dyDescent="0.3">
      <c r="A511" s="156" t="s">
        <v>320</v>
      </c>
      <c r="B511" s="156"/>
      <c r="C511" s="156"/>
      <c r="E511" s="156" t="s">
        <v>320</v>
      </c>
      <c r="F511" s="156"/>
      <c r="G511" s="156"/>
    </row>
    <row r="512" spans="1:7" x14ac:dyDescent="0.3">
      <c r="A512" s="157" t="s">
        <v>275</v>
      </c>
      <c r="B512" s="157"/>
      <c r="C512" s="157"/>
      <c r="E512" s="157" t="s">
        <v>275</v>
      </c>
      <c r="F512" s="157"/>
      <c r="G512" s="157"/>
    </row>
    <row r="513" spans="1:7" ht="16.5" customHeight="1" x14ac:dyDescent="0.3">
      <c r="A513" s="62" t="s">
        <v>148</v>
      </c>
      <c r="B513" s="63" t="s">
        <v>50</v>
      </c>
      <c r="C513" s="64">
        <v>15</v>
      </c>
      <c r="E513" s="159" t="s">
        <v>49</v>
      </c>
      <c r="F513" s="160"/>
      <c r="G513" s="64">
        <v>10</v>
      </c>
    </row>
    <row r="514" spans="1:7" ht="16.5" customHeight="1" x14ac:dyDescent="0.3">
      <c r="A514" s="66" t="s">
        <v>194</v>
      </c>
      <c r="B514" s="63" t="s">
        <v>396</v>
      </c>
      <c r="C514" s="64">
        <v>280</v>
      </c>
      <c r="E514" s="159" t="s">
        <v>396</v>
      </c>
      <c r="F514" s="160"/>
      <c r="G514" s="64">
        <v>280</v>
      </c>
    </row>
    <row r="515" spans="1:7" ht="16.5" customHeight="1" x14ac:dyDescent="0.3">
      <c r="A515" s="66" t="s">
        <v>167</v>
      </c>
      <c r="B515" s="63" t="s">
        <v>60</v>
      </c>
      <c r="C515" s="64">
        <v>200</v>
      </c>
      <c r="E515" s="159" t="s">
        <v>60</v>
      </c>
      <c r="F515" s="160"/>
      <c r="G515" s="64">
        <v>200</v>
      </c>
    </row>
    <row r="516" spans="1:7" ht="16.5" customHeight="1" x14ac:dyDescent="0.3">
      <c r="A516" s="66"/>
      <c r="B516" s="63" t="s">
        <v>94</v>
      </c>
      <c r="C516" s="64">
        <v>40</v>
      </c>
      <c r="E516" s="159" t="s">
        <v>94</v>
      </c>
      <c r="F516" s="160"/>
      <c r="G516" s="64">
        <v>50</v>
      </c>
    </row>
    <row r="517" spans="1:7" x14ac:dyDescent="0.3">
      <c r="A517" s="62" t="s">
        <v>152</v>
      </c>
      <c r="B517" s="63" t="s">
        <v>58</v>
      </c>
      <c r="C517" s="64">
        <v>100</v>
      </c>
      <c r="E517" s="159"/>
      <c r="F517" s="160"/>
      <c r="G517" s="64"/>
    </row>
    <row r="518" spans="1:7" x14ac:dyDescent="0.3">
      <c r="A518" s="158" t="s">
        <v>52</v>
      </c>
      <c r="B518" s="158"/>
      <c r="C518" s="67">
        <v>635</v>
      </c>
      <c r="E518" s="165" t="s">
        <v>52</v>
      </c>
      <c r="F518" s="166"/>
      <c r="G518" s="67">
        <f>SUM(G513:G517)</f>
        <v>540</v>
      </c>
    </row>
    <row r="519" spans="1:7" ht="16.5" customHeight="1" x14ac:dyDescent="0.3">
      <c r="A519" s="68"/>
      <c r="B519" s="68"/>
      <c r="C519" s="67"/>
      <c r="E519" s="157" t="s">
        <v>511</v>
      </c>
      <c r="F519" s="157"/>
      <c r="G519" s="157"/>
    </row>
    <row r="520" spans="1:7" x14ac:dyDescent="0.3">
      <c r="A520" s="68"/>
      <c r="B520" s="68"/>
      <c r="C520" s="67"/>
      <c r="E520" s="167" t="s">
        <v>92</v>
      </c>
      <c r="F520" s="168"/>
      <c r="G520" s="67">
        <v>150</v>
      </c>
    </row>
    <row r="521" spans="1:7" x14ac:dyDescent="0.3">
      <c r="A521" s="68"/>
      <c r="B521" s="68"/>
      <c r="C521" s="67"/>
      <c r="E521" s="167" t="s">
        <v>25</v>
      </c>
      <c r="F521" s="168"/>
      <c r="G521" s="67">
        <v>200</v>
      </c>
    </row>
    <row r="522" spans="1:7" x14ac:dyDescent="0.3">
      <c r="A522" s="68"/>
      <c r="B522" s="68"/>
      <c r="C522" s="67"/>
      <c r="E522" s="167"/>
      <c r="F522" s="168"/>
      <c r="G522" s="67"/>
    </row>
    <row r="523" spans="1:7" x14ac:dyDescent="0.3">
      <c r="A523" s="68"/>
      <c r="B523" s="68"/>
      <c r="C523" s="67"/>
      <c r="E523" s="169" t="s">
        <v>512</v>
      </c>
      <c r="F523" s="170"/>
      <c r="G523" s="67">
        <f>SUM(G520:G522)</f>
        <v>350</v>
      </c>
    </row>
    <row r="524" spans="1:7" x14ac:dyDescent="0.3">
      <c r="A524" s="157" t="s">
        <v>13</v>
      </c>
      <c r="B524" s="157"/>
      <c r="C524" s="157"/>
      <c r="E524" s="157" t="s">
        <v>13</v>
      </c>
      <c r="F524" s="157"/>
      <c r="G524" s="157"/>
    </row>
    <row r="525" spans="1:7" ht="16.5" customHeight="1" x14ac:dyDescent="0.3">
      <c r="A525" s="62" t="s">
        <v>183</v>
      </c>
      <c r="B525" s="63" t="s">
        <v>115</v>
      </c>
      <c r="C525" s="64">
        <v>100</v>
      </c>
      <c r="E525" s="159" t="s">
        <v>125</v>
      </c>
      <c r="F525" s="160"/>
      <c r="G525" s="64">
        <v>100</v>
      </c>
    </row>
    <row r="526" spans="1:7" ht="33" customHeight="1" x14ac:dyDescent="0.3">
      <c r="A526" s="72" t="s">
        <v>184</v>
      </c>
      <c r="B526" s="63" t="s">
        <v>391</v>
      </c>
      <c r="C526" s="64">
        <v>270</v>
      </c>
      <c r="E526" s="159" t="s">
        <v>391</v>
      </c>
      <c r="F526" s="160"/>
      <c r="G526" s="64">
        <v>270</v>
      </c>
    </row>
    <row r="527" spans="1:7" ht="16.5" customHeight="1" x14ac:dyDescent="0.3">
      <c r="A527" s="66" t="s">
        <v>165</v>
      </c>
      <c r="B527" s="63" t="s">
        <v>406</v>
      </c>
      <c r="C527" s="64">
        <v>105</v>
      </c>
      <c r="E527" s="159" t="s">
        <v>426</v>
      </c>
      <c r="F527" s="160"/>
      <c r="G527" s="64">
        <v>105</v>
      </c>
    </row>
    <row r="528" spans="1:7" ht="16.5" customHeight="1" x14ac:dyDescent="0.3">
      <c r="A528" s="70" t="s">
        <v>198</v>
      </c>
      <c r="B528" s="63" t="s">
        <v>127</v>
      </c>
      <c r="C528" s="64">
        <v>180</v>
      </c>
      <c r="E528" s="159" t="s">
        <v>127</v>
      </c>
      <c r="F528" s="160"/>
      <c r="G528" s="64">
        <v>180</v>
      </c>
    </row>
    <row r="529" spans="1:7" ht="16.5" customHeight="1" x14ac:dyDescent="0.3">
      <c r="A529" s="62" t="s">
        <v>156</v>
      </c>
      <c r="B529" s="63" t="s">
        <v>54</v>
      </c>
      <c r="C529" s="64">
        <v>200</v>
      </c>
      <c r="E529" s="159" t="s">
        <v>54</v>
      </c>
      <c r="F529" s="160"/>
      <c r="G529" s="64">
        <v>200</v>
      </c>
    </row>
    <row r="530" spans="1:7" ht="16.5" customHeight="1" x14ac:dyDescent="0.3">
      <c r="A530" s="66"/>
      <c r="B530" s="63" t="s">
        <v>94</v>
      </c>
      <c r="C530" s="64">
        <v>30</v>
      </c>
      <c r="E530" s="159" t="s">
        <v>94</v>
      </c>
      <c r="F530" s="160"/>
      <c r="G530" s="64">
        <v>80</v>
      </c>
    </row>
    <row r="531" spans="1:7" x14ac:dyDescent="0.3">
      <c r="A531" s="66"/>
      <c r="B531" s="63" t="s">
        <v>99</v>
      </c>
      <c r="C531" s="64">
        <v>60</v>
      </c>
      <c r="E531" s="159"/>
      <c r="F531" s="160"/>
      <c r="G531" s="64"/>
    </row>
    <row r="532" spans="1:7" x14ac:dyDescent="0.3">
      <c r="A532" s="62" t="s">
        <v>152</v>
      </c>
      <c r="B532" s="63" t="s">
        <v>51</v>
      </c>
      <c r="C532" s="64">
        <v>100</v>
      </c>
      <c r="E532" s="159"/>
      <c r="F532" s="160"/>
      <c r="G532" s="64"/>
    </row>
    <row r="533" spans="1:7" x14ac:dyDescent="0.3">
      <c r="A533" s="158" t="s">
        <v>55</v>
      </c>
      <c r="B533" s="158"/>
      <c r="C533" s="67">
        <v>1045</v>
      </c>
      <c r="E533" s="165" t="s">
        <v>55</v>
      </c>
      <c r="F533" s="166"/>
      <c r="G533" s="67">
        <f>SUM(G525:G532)</f>
        <v>935</v>
      </c>
    </row>
    <row r="534" spans="1:7" x14ac:dyDescent="0.3">
      <c r="A534" s="171" t="s">
        <v>14</v>
      </c>
      <c r="B534" s="171"/>
      <c r="C534" s="171"/>
      <c r="E534" s="171" t="s">
        <v>14</v>
      </c>
      <c r="F534" s="171"/>
      <c r="G534" s="171"/>
    </row>
    <row r="535" spans="1:7" x14ac:dyDescent="0.3">
      <c r="A535" s="66" t="s">
        <v>164</v>
      </c>
      <c r="B535" s="63" t="s">
        <v>105</v>
      </c>
      <c r="C535" s="64">
        <v>75</v>
      </c>
      <c r="E535" s="159"/>
      <c r="F535" s="160"/>
      <c r="G535" s="64"/>
    </row>
    <row r="536" spans="1:7" ht="16.5" customHeight="1" x14ac:dyDescent="0.3">
      <c r="A536" s="70"/>
      <c r="B536" s="63" t="s">
        <v>104</v>
      </c>
      <c r="C536" s="64">
        <v>200</v>
      </c>
      <c r="E536" s="159" t="s">
        <v>108</v>
      </c>
      <c r="F536" s="160"/>
      <c r="G536" s="64">
        <v>200</v>
      </c>
    </row>
    <row r="537" spans="1:7" x14ac:dyDescent="0.3">
      <c r="A537" s="66" t="s">
        <v>152</v>
      </c>
      <c r="B537" s="63" t="s">
        <v>100</v>
      </c>
      <c r="C537" s="64">
        <v>150</v>
      </c>
      <c r="E537" s="159" t="s">
        <v>92</v>
      </c>
      <c r="F537" s="160"/>
      <c r="G537" s="64">
        <v>150</v>
      </c>
    </row>
    <row r="538" spans="1:7" x14ac:dyDescent="0.3">
      <c r="A538" s="158" t="s">
        <v>83</v>
      </c>
      <c r="B538" s="158"/>
      <c r="C538" s="67">
        <v>425</v>
      </c>
      <c r="E538" s="165" t="s">
        <v>83</v>
      </c>
      <c r="F538" s="166"/>
      <c r="G538" s="67">
        <f>SUM(G535:G537)</f>
        <v>350</v>
      </c>
    </row>
    <row r="539" spans="1:7" x14ac:dyDescent="0.3">
      <c r="A539" s="158" t="s">
        <v>321</v>
      </c>
      <c r="B539" s="158"/>
      <c r="C539" s="69">
        <v>2105</v>
      </c>
      <c r="E539" s="165" t="s">
        <v>321</v>
      </c>
      <c r="F539" s="166"/>
      <c r="G539" s="69">
        <f>G518+G523+G533+G538</f>
        <v>2175</v>
      </c>
    </row>
    <row r="540" spans="1:7" x14ac:dyDescent="0.3">
      <c r="A540" s="156" t="s">
        <v>322</v>
      </c>
      <c r="B540" s="156"/>
      <c r="C540" s="156"/>
      <c r="E540" s="156" t="s">
        <v>322</v>
      </c>
      <c r="F540" s="156"/>
      <c r="G540" s="156"/>
    </row>
    <row r="541" spans="1:7" x14ac:dyDescent="0.3">
      <c r="A541" s="157" t="s">
        <v>275</v>
      </c>
      <c r="B541" s="157"/>
      <c r="C541" s="157"/>
      <c r="E541" s="157" t="s">
        <v>275</v>
      </c>
      <c r="F541" s="157"/>
      <c r="G541" s="157"/>
    </row>
    <row r="542" spans="1:7" ht="16.5" customHeight="1" x14ac:dyDescent="0.3">
      <c r="A542" s="62" t="s">
        <v>147</v>
      </c>
      <c r="B542" s="63" t="s">
        <v>49</v>
      </c>
      <c r="C542" s="64">
        <v>10</v>
      </c>
      <c r="E542" s="159" t="s">
        <v>49</v>
      </c>
      <c r="F542" s="160"/>
      <c r="G542" s="64">
        <v>10</v>
      </c>
    </row>
    <row r="543" spans="1:7" x14ac:dyDescent="0.3">
      <c r="A543" s="62" t="s">
        <v>148</v>
      </c>
      <c r="B543" s="63" t="s">
        <v>50</v>
      </c>
      <c r="C543" s="64">
        <v>15</v>
      </c>
      <c r="E543" s="159"/>
      <c r="F543" s="160"/>
      <c r="G543" s="64"/>
    </row>
    <row r="544" spans="1:7" ht="16.5" customHeight="1" x14ac:dyDescent="0.3">
      <c r="A544" s="62" t="s">
        <v>149</v>
      </c>
      <c r="B544" s="63" t="s">
        <v>85</v>
      </c>
      <c r="C544" s="64">
        <v>40</v>
      </c>
      <c r="E544" s="159" t="s">
        <v>276</v>
      </c>
      <c r="F544" s="160"/>
      <c r="G544" s="64">
        <v>70</v>
      </c>
    </row>
    <row r="545" spans="1:7" ht="33" customHeight="1" x14ac:dyDescent="0.3">
      <c r="A545" s="62" t="s">
        <v>208</v>
      </c>
      <c r="B545" s="63" t="s">
        <v>145</v>
      </c>
      <c r="C545" s="64">
        <v>210</v>
      </c>
      <c r="E545" s="159" t="s">
        <v>427</v>
      </c>
      <c r="F545" s="160"/>
      <c r="G545" s="64">
        <v>260</v>
      </c>
    </row>
    <row r="546" spans="1:7" ht="16.5" customHeight="1" x14ac:dyDescent="0.3">
      <c r="A546" s="62" t="s">
        <v>151</v>
      </c>
      <c r="B546" s="63" t="s">
        <v>11</v>
      </c>
      <c r="C546" s="64">
        <v>200</v>
      </c>
      <c r="E546" s="159" t="s">
        <v>277</v>
      </c>
      <c r="F546" s="160"/>
      <c r="G546" s="64">
        <v>200</v>
      </c>
    </row>
    <row r="547" spans="1:7" ht="16.5" customHeight="1" x14ac:dyDescent="0.3">
      <c r="A547" s="66"/>
      <c r="B547" s="63" t="s">
        <v>94</v>
      </c>
      <c r="C547" s="64">
        <v>40</v>
      </c>
      <c r="E547" s="159" t="s">
        <v>94</v>
      </c>
      <c r="F547" s="160"/>
      <c r="G547" s="64">
        <v>50</v>
      </c>
    </row>
    <row r="548" spans="1:7" x14ac:dyDescent="0.3">
      <c r="A548" s="62" t="s">
        <v>152</v>
      </c>
      <c r="B548" s="63" t="s">
        <v>51</v>
      </c>
      <c r="C548" s="64">
        <v>100</v>
      </c>
      <c r="E548" s="159"/>
      <c r="F548" s="160"/>
      <c r="G548" s="64"/>
    </row>
    <row r="549" spans="1:7" x14ac:dyDescent="0.3">
      <c r="A549" s="158" t="s">
        <v>52</v>
      </c>
      <c r="B549" s="158"/>
      <c r="C549" s="67">
        <v>615</v>
      </c>
      <c r="E549" s="165" t="s">
        <v>52</v>
      </c>
      <c r="F549" s="166"/>
      <c r="G549" s="67">
        <f>SUM(G542:G548)</f>
        <v>590</v>
      </c>
    </row>
    <row r="550" spans="1:7" ht="16.5" customHeight="1" x14ac:dyDescent="0.3">
      <c r="A550" s="68"/>
      <c r="B550" s="68"/>
      <c r="C550" s="67"/>
      <c r="E550" s="157" t="s">
        <v>511</v>
      </c>
      <c r="F550" s="157"/>
      <c r="G550" s="157"/>
    </row>
    <row r="551" spans="1:7" x14ac:dyDescent="0.3">
      <c r="A551" s="68"/>
      <c r="B551" s="68"/>
      <c r="C551" s="67"/>
      <c r="E551" s="167" t="s">
        <v>92</v>
      </c>
      <c r="F551" s="168"/>
      <c r="G551" s="67">
        <v>100</v>
      </c>
    </row>
    <row r="552" spans="1:7" x14ac:dyDescent="0.3">
      <c r="A552" s="68"/>
      <c r="B552" s="68"/>
      <c r="C552" s="67"/>
      <c r="E552" s="167" t="s">
        <v>223</v>
      </c>
      <c r="F552" s="168"/>
      <c r="G552" s="67">
        <v>200</v>
      </c>
    </row>
    <row r="553" spans="1:7" x14ac:dyDescent="0.3">
      <c r="A553" s="68"/>
      <c r="B553" s="68"/>
      <c r="C553" s="67"/>
      <c r="E553" s="167"/>
      <c r="F553" s="168"/>
      <c r="G553" s="67"/>
    </row>
    <row r="554" spans="1:7" x14ac:dyDescent="0.3">
      <c r="A554" s="68"/>
      <c r="B554" s="68"/>
      <c r="C554" s="67"/>
      <c r="E554" s="169" t="s">
        <v>512</v>
      </c>
      <c r="F554" s="170"/>
      <c r="G554" s="67">
        <f>SUM(G551:G553)</f>
        <v>300</v>
      </c>
    </row>
    <row r="555" spans="1:7" x14ac:dyDescent="0.3">
      <c r="A555" s="157" t="s">
        <v>13</v>
      </c>
      <c r="B555" s="157"/>
      <c r="C555" s="157"/>
      <c r="E555" s="157" t="s">
        <v>13</v>
      </c>
      <c r="F555" s="157"/>
      <c r="G555" s="157"/>
    </row>
    <row r="556" spans="1:7" ht="16.5" customHeight="1" x14ac:dyDescent="0.3">
      <c r="A556" s="62" t="s">
        <v>161</v>
      </c>
      <c r="B556" s="63" t="s">
        <v>103</v>
      </c>
      <c r="C556" s="64">
        <v>100</v>
      </c>
      <c r="E556" s="159" t="s">
        <v>475</v>
      </c>
      <c r="F556" s="160"/>
      <c r="G556" s="64">
        <v>100</v>
      </c>
    </row>
    <row r="557" spans="1:7" ht="33" customHeight="1" x14ac:dyDescent="0.3">
      <c r="A557" s="62" t="s">
        <v>220</v>
      </c>
      <c r="B557" s="63" t="s">
        <v>407</v>
      </c>
      <c r="C557" s="64">
        <v>270</v>
      </c>
      <c r="E557" s="159" t="s">
        <v>428</v>
      </c>
      <c r="F557" s="160"/>
      <c r="G557" s="64">
        <v>270</v>
      </c>
    </row>
    <row r="558" spans="1:7" ht="16.5" customHeight="1" x14ac:dyDescent="0.3">
      <c r="A558" s="62" t="s">
        <v>176</v>
      </c>
      <c r="B558" s="63" t="s">
        <v>111</v>
      </c>
      <c r="C558" s="64">
        <v>100</v>
      </c>
      <c r="E558" s="159" t="s">
        <v>138</v>
      </c>
      <c r="F558" s="160"/>
      <c r="G558" s="64">
        <v>100</v>
      </c>
    </row>
    <row r="559" spans="1:7" ht="16.5" customHeight="1" x14ac:dyDescent="0.3">
      <c r="A559" s="62" t="s">
        <v>177</v>
      </c>
      <c r="B559" s="63" t="s">
        <v>122</v>
      </c>
      <c r="C559" s="64">
        <v>180</v>
      </c>
      <c r="E559" s="159" t="s">
        <v>122</v>
      </c>
      <c r="F559" s="160"/>
      <c r="G559" s="64">
        <v>180</v>
      </c>
    </row>
    <row r="560" spans="1:7" ht="16.5" customHeight="1" x14ac:dyDescent="0.3">
      <c r="A560" s="62" t="s">
        <v>171</v>
      </c>
      <c r="B560" s="63" t="s">
        <v>69</v>
      </c>
      <c r="C560" s="64">
        <v>200</v>
      </c>
      <c r="E560" s="159" t="s">
        <v>69</v>
      </c>
      <c r="F560" s="160"/>
      <c r="G560" s="64">
        <v>200</v>
      </c>
    </row>
    <row r="561" spans="1:7" ht="16.5" customHeight="1" x14ac:dyDescent="0.3">
      <c r="A561" s="66"/>
      <c r="B561" s="63" t="s">
        <v>94</v>
      </c>
      <c r="C561" s="64">
        <v>30</v>
      </c>
      <c r="E561" s="159" t="s">
        <v>94</v>
      </c>
      <c r="F561" s="160"/>
      <c r="G561" s="64">
        <v>80</v>
      </c>
    </row>
    <row r="562" spans="1:7" x14ac:dyDescent="0.3">
      <c r="A562" s="66"/>
      <c r="B562" s="63" t="s">
        <v>99</v>
      </c>
      <c r="C562" s="64">
        <v>60</v>
      </c>
      <c r="E562" s="159"/>
      <c r="F562" s="160"/>
      <c r="G562" s="64"/>
    </row>
    <row r="563" spans="1:7" x14ac:dyDescent="0.3">
      <c r="A563" s="62" t="s">
        <v>152</v>
      </c>
      <c r="B563" s="63" t="s">
        <v>58</v>
      </c>
      <c r="C563" s="64">
        <v>100</v>
      </c>
      <c r="E563" s="159"/>
      <c r="F563" s="160"/>
      <c r="G563" s="64"/>
    </row>
    <row r="564" spans="1:7" x14ac:dyDescent="0.3">
      <c r="A564" s="158" t="s">
        <v>55</v>
      </c>
      <c r="B564" s="158"/>
      <c r="C564" s="67">
        <v>1040</v>
      </c>
      <c r="E564" s="165" t="s">
        <v>55</v>
      </c>
      <c r="F564" s="166"/>
      <c r="G564" s="67">
        <f>SUM(G556:G563)</f>
        <v>930</v>
      </c>
    </row>
    <row r="565" spans="1:7" x14ac:dyDescent="0.3">
      <c r="A565" s="171" t="s">
        <v>14</v>
      </c>
      <c r="B565" s="171"/>
      <c r="C565" s="171"/>
      <c r="E565" s="171" t="s">
        <v>14</v>
      </c>
      <c r="F565" s="171"/>
      <c r="G565" s="171"/>
    </row>
    <row r="566" spans="1:7" x14ac:dyDescent="0.3">
      <c r="A566" s="66" t="s">
        <v>202</v>
      </c>
      <c r="B566" s="63" t="s">
        <v>107</v>
      </c>
      <c r="C566" s="64">
        <v>75</v>
      </c>
      <c r="E566" s="159"/>
      <c r="F566" s="160"/>
      <c r="G566" s="64"/>
    </row>
    <row r="567" spans="1:7" x14ac:dyDescent="0.3">
      <c r="A567" s="74"/>
      <c r="B567" s="63" t="s">
        <v>130</v>
      </c>
      <c r="C567" s="64">
        <v>200</v>
      </c>
      <c r="E567" s="159" t="s">
        <v>130</v>
      </c>
      <c r="F567" s="160"/>
      <c r="G567" s="64">
        <v>200</v>
      </c>
    </row>
    <row r="568" spans="1:7" x14ac:dyDescent="0.3">
      <c r="A568" s="66" t="s">
        <v>152</v>
      </c>
      <c r="B568" s="63" t="s">
        <v>95</v>
      </c>
      <c r="C568" s="64">
        <v>100</v>
      </c>
      <c r="E568" s="159" t="s">
        <v>92</v>
      </c>
      <c r="F568" s="160"/>
      <c r="G568" s="64">
        <v>150</v>
      </c>
    </row>
    <row r="569" spans="1:7" x14ac:dyDescent="0.3">
      <c r="A569" s="158" t="s">
        <v>83</v>
      </c>
      <c r="B569" s="158"/>
      <c r="C569" s="67">
        <v>375</v>
      </c>
      <c r="E569" s="165" t="s">
        <v>83</v>
      </c>
      <c r="F569" s="166"/>
      <c r="G569" s="67">
        <f>SUM(G566:G568)</f>
        <v>350</v>
      </c>
    </row>
    <row r="570" spans="1:7" x14ac:dyDescent="0.3">
      <c r="A570" s="158" t="s">
        <v>323</v>
      </c>
      <c r="B570" s="158"/>
      <c r="C570" s="69">
        <v>2030</v>
      </c>
      <c r="E570" s="165" t="s">
        <v>323</v>
      </c>
      <c r="F570" s="166"/>
      <c r="G570" s="69">
        <f>G549+G554+G564+G569</f>
        <v>2170</v>
      </c>
    </row>
    <row r="571" spans="1:7" x14ac:dyDescent="0.3">
      <c r="A571" s="156" t="s">
        <v>324</v>
      </c>
      <c r="B571" s="156"/>
      <c r="C571" s="156"/>
      <c r="E571" s="156" t="s">
        <v>324</v>
      </c>
      <c r="F571" s="156"/>
      <c r="G571" s="156"/>
    </row>
    <row r="572" spans="1:7" x14ac:dyDescent="0.3">
      <c r="A572" s="157" t="s">
        <v>275</v>
      </c>
      <c r="B572" s="157"/>
      <c r="C572" s="157"/>
      <c r="E572" s="157" t="s">
        <v>275</v>
      </c>
      <c r="F572" s="157"/>
      <c r="G572" s="157"/>
    </row>
    <row r="573" spans="1:7" ht="33" customHeight="1" x14ac:dyDescent="0.3">
      <c r="A573" s="66" t="s">
        <v>203</v>
      </c>
      <c r="B573" s="63" t="s">
        <v>399</v>
      </c>
      <c r="C573" s="64">
        <v>105</v>
      </c>
      <c r="E573" s="159" t="s">
        <v>289</v>
      </c>
      <c r="F573" s="160"/>
      <c r="G573" s="64">
        <v>100</v>
      </c>
    </row>
    <row r="574" spans="1:7" ht="16.5" customHeight="1" x14ac:dyDescent="0.3">
      <c r="A574" s="62" t="s">
        <v>177</v>
      </c>
      <c r="B574" s="63" t="s">
        <v>122</v>
      </c>
      <c r="C574" s="64">
        <v>180</v>
      </c>
      <c r="E574" s="159" t="s">
        <v>122</v>
      </c>
      <c r="F574" s="160"/>
      <c r="G574" s="64">
        <v>180</v>
      </c>
    </row>
    <row r="575" spans="1:7" ht="16.5" customHeight="1" x14ac:dyDescent="0.3">
      <c r="A575" s="62" t="s">
        <v>182</v>
      </c>
      <c r="B575" s="63" t="s">
        <v>12</v>
      </c>
      <c r="C575" s="64">
        <v>200</v>
      </c>
      <c r="E575" s="159" t="s">
        <v>12</v>
      </c>
      <c r="F575" s="160"/>
      <c r="G575" s="64">
        <v>200</v>
      </c>
    </row>
    <row r="576" spans="1:7" ht="16.5" customHeight="1" x14ac:dyDescent="0.3">
      <c r="A576" s="66"/>
      <c r="B576" s="63" t="s">
        <v>94</v>
      </c>
      <c r="C576" s="64">
        <v>40</v>
      </c>
      <c r="E576" s="159" t="s">
        <v>94</v>
      </c>
      <c r="F576" s="160"/>
      <c r="G576" s="64">
        <v>50</v>
      </c>
    </row>
    <row r="577" spans="1:7" x14ac:dyDescent="0.3">
      <c r="A577" s="62" t="s">
        <v>152</v>
      </c>
      <c r="B577" s="63" t="s">
        <v>58</v>
      </c>
      <c r="C577" s="64">
        <v>100</v>
      </c>
      <c r="E577" s="159"/>
      <c r="F577" s="160"/>
      <c r="G577" s="64"/>
    </row>
    <row r="578" spans="1:7" x14ac:dyDescent="0.3">
      <c r="A578" s="158" t="s">
        <v>52</v>
      </c>
      <c r="B578" s="158"/>
      <c r="C578" s="67">
        <v>625</v>
      </c>
      <c r="E578" s="165" t="s">
        <v>52</v>
      </c>
      <c r="F578" s="166"/>
      <c r="G578" s="67">
        <f>SUM(G573:G577)</f>
        <v>530</v>
      </c>
    </row>
    <row r="579" spans="1:7" ht="16.5" customHeight="1" x14ac:dyDescent="0.3">
      <c r="A579" s="68"/>
      <c r="B579" s="68"/>
      <c r="C579" s="67"/>
      <c r="E579" s="157" t="s">
        <v>511</v>
      </c>
      <c r="F579" s="157"/>
      <c r="G579" s="157"/>
    </row>
    <row r="580" spans="1:7" x14ac:dyDescent="0.3">
      <c r="A580" s="68"/>
      <c r="B580" s="68"/>
      <c r="C580" s="67"/>
      <c r="E580" s="167" t="s">
        <v>92</v>
      </c>
      <c r="F580" s="168"/>
      <c r="G580" s="67">
        <v>100</v>
      </c>
    </row>
    <row r="581" spans="1:7" x14ac:dyDescent="0.3">
      <c r="A581" s="68"/>
      <c r="B581" s="68"/>
      <c r="C581" s="67"/>
      <c r="E581" s="167" t="s">
        <v>25</v>
      </c>
      <c r="F581" s="168"/>
      <c r="G581" s="67">
        <v>200</v>
      </c>
    </row>
    <row r="582" spans="1:7" x14ac:dyDescent="0.3">
      <c r="A582" s="68"/>
      <c r="B582" s="68"/>
      <c r="C582" s="67"/>
      <c r="E582" s="167"/>
      <c r="F582" s="168"/>
      <c r="G582" s="67"/>
    </row>
    <row r="583" spans="1:7" x14ac:dyDescent="0.3">
      <c r="A583" s="68"/>
      <c r="B583" s="68"/>
      <c r="C583" s="67"/>
      <c r="E583" s="169" t="s">
        <v>512</v>
      </c>
      <c r="F583" s="170"/>
      <c r="G583" s="67">
        <f>SUM(G580:G582)</f>
        <v>300</v>
      </c>
    </row>
    <row r="584" spans="1:7" x14ac:dyDescent="0.3">
      <c r="A584" s="157" t="s">
        <v>13</v>
      </c>
      <c r="B584" s="157"/>
      <c r="C584" s="157"/>
      <c r="E584" s="157" t="s">
        <v>13</v>
      </c>
      <c r="F584" s="157"/>
      <c r="G584" s="157"/>
    </row>
    <row r="585" spans="1:7" ht="16.5" customHeight="1" x14ac:dyDescent="0.3">
      <c r="A585" s="62" t="s">
        <v>205</v>
      </c>
      <c r="B585" s="63" t="s">
        <v>132</v>
      </c>
      <c r="C585" s="64">
        <v>100</v>
      </c>
      <c r="E585" s="159" t="s">
        <v>476</v>
      </c>
      <c r="F585" s="160"/>
      <c r="G585" s="64">
        <v>100</v>
      </c>
    </row>
    <row r="586" spans="1:7" ht="33" customHeight="1" x14ac:dyDescent="0.3">
      <c r="A586" s="66" t="s">
        <v>193</v>
      </c>
      <c r="B586" s="63" t="s">
        <v>395</v>
      </c>
      <c r="C586" s="64">
        <v>270</v>
      </c>
      <c r="E586" s="159" t="s">
        <v>395</v>
      </c>
      <c r="F586" s="160"/>
      <c r="G586" s="64">
        <v>270</v>
      </c>
    </row>
    <row r="587" spans="1:7" ht="16.5" customHeight="1" x14ac:dyDescent="0.3">
      <c r="A587" s="66" t="s">
        <v>221</v>
      </c>
      <c r="B587" s="63" t="s">
        <v>146</v>
      </c>
      <c r="C587" s="64">
        <v>280</v>
      </c>
      <c r="E587" s="159" t="s">
        <v>146</v>
      </c>
      <c r="F587" s="160"/>
      <c r="G587" s="64">
        <v>280</v>
      </c>
    </row>
    <row r="588" spans="1:7" ht="16.5" customHeight="1" x14ac:dyDescent="0.3">
      <c r="A588" s="62" t="s">
        <v>171</v>
      </c>
      <c r="B588" s="63" t="s">
        <v>91</v>
      </c>
      <c r="C588" s="64">
        <v>200</v>
      </c>
      <c r="E588" s="159" t="s">
        <v>91</v>
      </c>
      <c r="F588" s="160"/>
      <c r="G588" s="64">
        <v>200</v>
      </c>
    </row>
    <row r="589" spans="1:7" ht="16.5" customHeight="1" x14ac:dyDescent="0.3">
      <c r="A589" s="66"/>
      <c r="B589" s="63" t="s">
        <v>94</v>
      </c>
      <c r="C589" s="64">
        <v>30</v>
      </c>
      <c r="E589" s="159" t="s">
        <v>94</v>
      </c>
      <c r="F589" s="160"/>
      <c r="G589" s="64">
        <v>80</v>
      </c>
    </row>
    <row r="590" spans="1:7" x14ac:dyDescent="0.3">
      <c r="A590" s="66"/>
      <c r="B590" s="63" t="s">
        <v>99</v>
      </c>
      <c r="C590" s="64">
        <v>60</v>
      </c>
      <c r="E590" s="159"/>
      <c r="F590" s="160"/>
      <c r="G590" s="64"/>
    </row>
    <row r="591" spans="1:7" x14ac:dyDescent="0.3">
      <c r="A591" s="62" t="s">
        <v>152</v>
      </c>
      <c r="B591" s="63" t="s">
        <v>51</v>
      </c>
      <c r="C591" s="64">
        <v>100</v>
      </c>
      <c r="E591" s="159"/>
      <c r="F591" s="160"/>
      <c r="G591" s="64"/>
    </row>
    <row r="592" spans="1:7" x14ac:dyDescent="0.3">
      <c r="A592" s="76" t="s">
        <v>55</v>
      </c>
      <c r="B592" s="68"/>
      <c r="C592" s="67">
        <v>1040</v>
      </c>
      <c r="E592" s="169" t="s">
        <v>55</v>
      </c>
      <c r="F592" s="170"/>
      <c r="G592" s="67">
        <f>SUM(G585:G591)</f>
        <v>930</v>
      </c>
    </row>
    <row r="593" spans="1:7" x14ac:dyDescent="0.3">
      <c r="A593" s="171" t="s">
        <v>14</v>
      </c>
      <c r="B593" s="171"/>
      <c r="C593" s="171"/>
      <c r="E593" s="171" t="s">
        <v>14</v>
      </c>
      <c r="F593" s="171"/>
      <c r="G593" s="171"/>
    </row>
    <row r="594" spans="1:7" ht="33" x14ac:dyDescent="0.3">
      <c r="A594" s="66" t="s">
        <v>207</v>
      </c>
      <c r="B594" s="63" t="s">
        <v>70</v>
      </c>
      <c r="C594" s="64">
        <v>55</v>
      </c>
      <c r="E594" s="159"/>
      <c r="F594" s="160"/>
      <c r="G594" s="64"/>
    </row>
    <row r="595" spans="1:7" ht="16.5" customHeight="1" x14ac:dyDescent="0.3">
      <c r="A595" s="66" t="s">
        <v>167</v>
      </c>
      <c r="B595" s="63" t="s">
        <v>60</v>
      </c>
      <c r="C595" s="64">
        <v>200</v>
      </c>
      <c r="E595" s="159" t="s">
        <v>60</v>
      </c>
      <c r="F595" s="160"/>
      <c r="G595" s="64">
        <v>200</v>
      </c>
    </row>
    <row r="596" spans="1:7" x14ac:dyDescent="0.3">
      <c r="A596" s="62" t="s">
        <v>152</v>
      </c>
      <c r="B596" s="63" t="s">
        <v>58</v>
      </c>
      <c r="C596" s="64">
        <v>100</v>
      </c>
      <c r="E596" s="159" t="s">
        <v>92</v>
      </c>
      <c r="F596" s="160"/>
      <c r="G596" s="64">
        <v>150</v>
      </c>
    </row>
    <row r="597" spans="1:7" x14ac:dyDescent="0.3">
      <c r="A597" s="158" t="s">
        <v>83</v>
      </c>
      <c r="B597" s="158"/>
      <c r="C597" s="67">
        <v>355</v>
      </c>
      <c r="E597" s="165" t="s">
        <v>83</v>
      </c>
      <c r="F597" s="166"/>
      <c r="G597" s="67">
        <f>SUM(G594:G596)</f>
        <v>350</v>
      </c>
    </row>
    <row r="598" spans="1:7" x14ac:dyDescent="0.3">
      <c r="A598" s="158" t="s">
        <v>325</v>
      </c>
      <c r="B598" s="158"/>
      <c r="C598" s="69">
        <v>2020</v>
      </c>
      <c r="E598" s="165" t="s">
        <v>325</v>
      </c>
      <c r="F598" s="166"/>
      <c r="G598" s="69">
        <f>G597+G592+G583+G578</f>
        <v>2110</v>
      </c>
    </row>
  </sheetData>
  <mergeCells count="756">
    <mergeCell ref="E582:F582"/>
    <mergeCell ref="E584:G584"/>
    <mergeCell ref="E591:F591"/>
    <mergeCell ref="E593:G593"/>
    <mergeCell ref="E597:F597"/>
    <mergeCell ref="E598:F598"/>
    <mergeCell ref="A597:B597"/>
    <mergeCell ref="E595:F595"/>
    <mergeCell ref="A598:B598"/>
    <mergeCell ref="E596:F596"/>
    <mergeCell ref="F1:G1"/>
    <mergeCell ref="A593:C593"/>
    <mergeCell ref="E592:F592"/>
    <mergeCell ref="E594:F594"/>
    <mergeCell ref="E586:F586"/>
    <mergeCell ref="E587:F587"/>
    <mergeCell ref="E588:F588"/>
    <mergeCell ref="E589:F589"/>
    <mergeCell ref="E590:F590"/>
    <mergeCell ref="A584:C584"/>
    <mergeCell ref="E583:F583"/>
    <mergeCell ref="E585:F585"/>
    <mergeCell ref="E578:F578"/>
    <mergeCell ref="E580:F580"/>
    <mergeCell ref="E581:F581"/>
    <mergeCell ref="E573:F573"/>
    <mergeCell ref="E574:F574"/>
    <mergeCell ref="E575:F575"/>
    <mergeCell ref="A578:B578"/>
    <mergeCell ref="E576:F576"/>
    <mergeCell ref="A571:C571"/>
    <mergeCell ref="A572:C572"/>
    <mergeCell ref="E569:F569"/>
    <mergeCell ref="E570:F570"/>
    <mergeCell ref="E571:G571"/>
    <mergeCell ref="E572:G572"/>
    <mergeCell ref="E577:F577"/>
    <mergeCell ref="E579:G579"/>
    <mergeCell ref="E566:F566"/>
    <mergeCell ref="A569:B569"/>
    <mergeCell ref="E567:F567"/>
    <mergeCell ref="A570:B570"/>
    <mergeCell ref="E568:F568"/>
    <mergeCell ref="A564:B564"/>
    <mergeCell ref="E562:F562"/>
    <mergeCell ref="A565:C565"/>
    <mergeCell ref="E564:F564"/>
    <mergeCell ref="E563:F563"/>
    <mergeCell ref="E565:G565"/>
    <mergeCell ref="E557:F557"/>
    <mergeCell ref="E558:F558"/>
    <mergeCell ref="E559:F559"/>
    <mergeCell ref="E560:F560"/>
    <mergeCell ref="E561:F561"/>
    <mergeCell ref="A555:C555"/>
    <mergeCell ref="E554:F554"/>
    <mergeCell ref="E556:F556"/>
    <mergeCell ref="E553:F553"/>
    <mergeCell ref="E555:G555"/>
    <mergeCell ref="E549:F549"/>
    <mergeCell ref="E551:F551"/>
    <mergeCell ref="E552:F552"/>
    <mergeCell ref="E543:F543"/>
    <mergeCell ref="E544:F544"/>
    <mergeCell ref="E545:F545"/>
    <mergeCell ref="E546:F546"/>
    <mergeCell ref="E548:F548"/>
    <mergeCell ref="E550:G550"/>
    <mergeCell ref="A549:B549"/>
    <mergeCell ref="E547:F547"/>
    <mergeCell ref="A541:C541"/>
    <mergeCell ref="E542:F542"/>
    <mergeCell ref="A538:B538"/>
    <mergeCell ref="E536:F536"/>
    <mergeCell ref="A539:B539"/>
    <mergeCell ref="E537:F537"/>
    <mergeCell ref="A540:C540"/>
    <mergeCell ref="E538:F538"/>
    <mergeCell ref="E539:F539"/>
    <mergeCell ref="E540:G540"/>
    <mergeCell ref="E541:G541"/>
    <mergeCell ref="A534:C534"/>
    <mergeCell ref="E533:F533"/>
    <mergeCell ref="E535:F535"/>
    <mergeCell ref="E528:F528"/>
    <mergeCell ref="E529:F529"/>
    <mergeCell ref="E530:F530"/>
    <mergeCell ref="A533:B533"/>
    <mergeCell ref="E531:F531"/>
    <mergeCell ref="E532:F532"/>
    <mergeCell ref="E534:G534"/>
    <mergeCell ref="E525:F525"/>
    <mergeCell ref="E526:F526"/>
    <mergeCell ref="E527:F527"/>
    <mergeCell ref="E518:F518"/>
    <mergeCell ref="E520:F520"/>
    <mergeCell ref="E521:F521"/>
    <mergeCell ref="E519:G519"/>
    <mergeCell ref="E522:F522"/>
    <mergeCell ref="E524:G524"/>
    <mergeCell ref="A524:C524"/>
    <mergeCell ref="E514:F514"/>
    <mergeCell ref="E515:F515"/>
    <mergeCell ref="A518:B518"/>
    <mergeCell ref="E516:F516"/>
    <mergeCell ref="A512:C512"/>
    <mergeCell ref="E513:F513"/>
    <mergeCell ref="E510:F510"/>
    <mergeCell ref="E511:G511"/>
    <mergeCell ref="E512:G512"/>
    <mergeCell ref="E517:F517"/>
    <mergeCell ref="E523:F523"/>
    <mergeCell ref="A509:B509"/>
    <mergeCell ref="E507:F507"/>
    <mergeCell ref="A510:B510"/>
    <mergeCell ref="E508:F508"/>
    <mergeCell ref="A511:C511"/>
    <mergeCell ref="A505:C505"/>
    <mergeCell ref="E504:F504"/>
    <mergeCell ref="E506:F506"/>
    <mergeCell ref="E503:F503"/>
    <mergeCell ref="E505:G505"/>
    <mergeCell ref="E509:F509"/>
    <mergeCell ref="E498:F498"/>
    <mergeCell ref="E499:F499"/>
    <mergeCell ref="E500:F500"/>
    <mergeCell ref="E501:F501"/>
    <mergeCell ref="A504:B504"/>
    <mergeCell ref="E502:F502"/>
    <mergeCell ref="A496:C496"/>
    <mergeCell ref="E495:F495"/>
    <mergeCell ref="E497:F497"/>
    <mergeCell ref="E494:F494"/>
    <mergeCell ref="E496:G496"/>
    <mergeCell ref="E490:F490"/>
    <mergeCell ref="E492:F492"/>
    <mergeCell ref="E493:F493"/>
    <mergeCell ref="E485:F485"/>
    <mergeCell ref="E486:F486"/>
    <mergeCell ref="E487:F487"/>
    <mergeCell ref="E484:G484"/>
    <mergeCell ref="E489:F489"/>
    <mergeCell ref="E491:G491"/>
    <mergeCell ref="A490:B490"/>
    <mergeCell ref="E488:F488"/>
    <mergeCell ref="A483:C483"/>
    <mergeCell ref="A484:C484"/>
    <mergeCell ref="E478:F478"/>
    <mergeCell ref="A481:B481"/>
    <mergeCell ref="E479:F479"/>
    <mergeCell ref="A482:B482"/>
    <mergeCell ref="E480:F480"/>
    <mergeCell ref="E477:G477"/>
    <mergeCell ref="E481:F481"/>
    <mergeCell ref="E482:F482"/>
    <mergeCell ref="E483:G483"/>
    <mergeCell ref="A476:B476"/>
    <mergeCell ref="E474:F474"/>
    <mergeCell ref="A477:C477"/>
    <mergeCell ref="E476:F476"/>
    <mergeCell ref="E469:F469"/>
    <mergeCell ref="E470:F470"/>
    <mergeCell ref="E471:F471"/>
    <mergeCell ref="E472:F472"/>
    <mergeCell ref="E473:F473"/>
    <mergeCell ref="E475:F475"/>
    <mergeCell ref="A467:C467"/>
    <mergeCell ref="E466:F466"/>
    <mergeCell ref="E468:F468"/>
    <mergeCell ref="E461:F461"/>
    <mergeCell ref="E463:F463"/>
    <mergeCell ref="E464:F464"/>
    <mergeCell ref="E460:F460"/>
    <mergeCell ref="E462:G462"/>
    <mergeCell ref="E465:F465"/>
    <mergeCell ref="E467:G467"/>
    <mergeCell ref="E455:F455"/>
    <mergeCell ref="E456:F456"/>
    <mergeCell ref="E457:F457"/>
    <mergeCell ref="E458:F458"/>
    <mergeCell ref="A461:B461"/>
    <mergeCell ref="E459:F459"/>
    <mergeCell ref="A453:C453"/>
    <mergeCell ref="E454:F454"/>
    <mergeCell ref="E451:F451"/>
    <mergeCell ref="E452:G452"/>
    <mergeCell ref="E453:G453"/>
    <mergeCell ref="A450:B450"/>
    <mergeCell ref="E448:F448"/>
    <mergeCell ref="A451:B451"/>
    <mergeCell ref="E449:F449"/>
    <mergeCell ref="A452:C452"/>
    <mergeCell ref="A446:C446"/>
    <mergeCell ref="E445:F445"/>
    <mergeCell ref="E447:F447"/>
    <mergeCell ref="E444:F444"/>
    <mergeCell ref="E446:G446"/>
    <mergeCell ref="E450:F450"/>
    <mergeCell ref="E440:F440"/>
    <mergeCell ref="E441:F441"/>
    <mergeCell ref="E442:F442"/>
    <mergeCell ref="A445:B445"/>
    <mergeCell ref="E443:F443"/>
    <mergeCell ref="E435:F435"/>
    <mergeCell ref="E437:F437"/>
    <mergeCell ref="E438:F438"/>
    <mergeCell ref="E439:F439"/>
    <mergeCell ref="E436:G436"/>
    <mergeCell ref="E432:F432"/>
    <mergeCell ref="E433:F433"/>
    <mergeCell ref="A436:C436"/>
    <mergeCell ref="E427:F427"/>
    <mergeCell ref="A430:B430"/>
    <mergeCell ref="E428:F428"/>
    <mergeCell ref="E430:F430"/>
    <mergeCell ref="E429:F429"/>
    <mergeCell ref="E431:G431"/>
    <mergeCell ref="E434:F434"/>
    <mergeCell ref="E424:F424"/>
    <mergeCell ref="E425:F425"/>
    <mergeCell ref="E426:F426"/>
    <mergeCell ref="A421:B421"/>
    <mergeCell ref="E419:F419"/>
    <mergeCell ref="A422:C422"/>
    <mergeCell ref="A423:C423"/>
    <mergeCell ref="E420:F420"/>
    <mergeCell ref="E421:F421"/>
    <mergeCell ref="E422:G422"/>
    <mergeCell ref="E423:G423"/>
    <mergeCell ref="E415:F415"/>
    <mergeCell ref="E417:F417"/>
    <mergeCell ref="A420:B420"/>
    <mergeCell ref="E418:F418"/>
    <mergeCell ref="E411:F411"/>
    <mergeCell ref="E412:F412"/>
    <mergeCell ref="A415:B415"/>
    <mergeCell ref="E413:F413"/>
    <mergeCell ref="A416:C416"/>
    <mergeCell ref="E414:F414"/>
    <mergeCell ref="E416:G416"/>
    <mergeCell ref="E408:F408"/>
    <mergeCell ref="E409:F409"/>
    <mergeCell ref="E410:F410"/>
    <mergeCell ref="E401:F401"/>
    <mergeCell ref="E403:F403"/>
    <mergeCell ref="E404:F404"/>
    <mergeCell ref="E402:G402"/>
    <mergeCell ref="E405:F405"/>
    <mergeCell ref="E407:G407"/>
    <mergeCell ref="A407:C407"/>
    <mergeCell ref="E397:F397"/>
    <mergeCell ref="E398:F398"/>
    <mergeCell ref="A401:B401"/>
    <mergeCell ref="E399:F399"/>
    <mergeCell ref="E394:F394"/>
    <mergeCell ref="E395:F395"/>
    <mergeCell ref="E396:F396"/>
    <mergeCell ref="E392:G392"/>
    <mergeCell ref="E393:G393"/>
    <mergeCell ref="E400:F400"/>
    <mergeCell ref="E406:F406"/>
    <mergeCell ref="A391:B391"/>
    <mergeCell ref="E389:F389"/>
    <mergeCell ref="A392:C392"/>
    <mergeCell ref="A393:C393"/>
    <mergeCell ref="E385:F385"/>
    <mergeCell ref="E387:F387"/>
    <mergeCell ref="A390:B390"/>
    <mergeCell ref="E388:F388"/>
    <mergeCell ref="E386:G386"/>
    <mergeCell ref="E390:F390"/>
    <mergeCell ref="E391:F391"/>
    <mergeCell ref="E382:F382"/>
    <mergeCell ref="A385:B385"/>
    <mergeCell ref="E383:F383"/>
    <mergeCell ref="A386:C386"/>
    <mergeCell ref="E378:F378"/>
    <mergeCell ref="E379:F379"/>
    <mergeCell ref="E380:F380"/>
    <mergeCell ref="E381:F381"/>
    <mergeCell ref="E377:G377"/>
    <mergeCell ref="E384:F384"/>
    <mergeCell ref="E373:F373"/>
    <mergeCell ref="E374:F374"/>
    <mergeCell ref="A377:C377"/>
    <mergeCell ref="E376:F376"/>
    <mergeCell ref="A371:B371"/>
    <mergeCell ref="E369:F369"/>
    <mergeCell ref="E371:F371"/>
    <mergeCell ref="E370:F370"/>
    <mergeCell ref="E372:G372"/>
    <mergeCell ref="E375:F375"/>
    <mergeCell ref="E365:F365"/>
    <mergeCell ref="E366:F366"/>
    <mergeCell ref="E367:F367"/>
    <mergeCell ref="E368:F368"/>
    <mergeCell ref="A363:C363"/>
    <mergeCell ref="A364:C364"/>
    <mergeCell ref="E361:F361"/>
    <mergeCell ref="E362:F362"/>
    <mergeCell ref="E363:G363"/>
    <mergeCell ref="E364:G364"/>
    <mergeCell ref="E358:F358"/>
    <mergeCell ref="A361:B361"/>
    <mergeCell ref="E359:F359"/>
    <mergeCell ref="A362:B362"/>
    <mergeCell ref="E360:F360"/>
    <mergeCell ref="A356:B356"/>
    <mergeCell ref="E354:F354"/>
    <mergeCell ref="A357:C357"/>
    <mergeCell ref="E356:F356"/>
    <mergeCell ref="E355:F355"/>
    <mergeCell ref="E357:G357"/>
    <mergeCell ref="E350:F350"/>
    <mergeCell ref="E351:F351"/>
    <mergeCell ref="E352:F352"/>
    <mergeCell ref="E353:F353"/>
    <mergeCell ref="A347:C347"/>
    <mergeCell ref="E346:F346"/>
    <mergeCell ref="E348:F348"/>
    <mergeCell ref="E345:F345"/>
    <mergeCell ref="E347:G347"/>
    <mergeCell ref="E343:F343"/>
    <mergeCell ref="E344:F344"/>
    <mergeCell ref="E336:F336"/>
    <mergeCell ref="E337:F337"/>
    <mergeCell ref="E338:F338"/>
    <mergeCell ref="E335:G335"/>
    <mergeCell ref="E340:F340"/>
    <mergeCell ref="E342:G342"/>
    <mergeCell ref="E349:F349"/>
    <mergeCell ref="A341:B341"/>
    <mergeCell ref="E339:F339"/>
    <mergeCell ref="A334:C334"/>
    <mergeCell ref="A335:C335"/>
    <mergeCell ref="E329:F329"/>
    <mergeCell ref="A332:B332"/>
    <mergeCell ref="E330:F330"/>
    <mergeCell ref="A333:B333"/>
    <mergeCell ref="E331:F331"/>
    <mergeCell ref="E341:F341"/>
    <mergeCell ref="E328:G328"/>
    <mergeCell ref="E332:F332"/>
    <mergeCell ref="E333:F333"/>
    <mergeCell ref="E334:G334"/>
    <mergeCell ref="A327:B327"/>
    <mergeCell ref="E325:F325"/>
    <mergeCell ref="A328:C328"/>
    <mergeCell ref="E327:F327"/>
    <mergeCell ref="E320:F320"/>
    <mergeCell ref="E321:F321"/>
    <mergeCell ref="E322:F322"/>
    <mergeCell ref="E323:F323"/>
    <mergeCell ref="E324:F324"/>
    <mergeCell ref="E326:F326"/>
    <mergeCell ref="A318:C318"/>
    <mergeCell ref="E317:F317"/>
    <mergeCell ref="E319:F319"/>
    <mergeCell ref="E312:F312"/>
    <mergeCell ref="E314:F314"/>
    <mergeCell ref="E315:F315"/>
    <mergeCell ref="E311:F311"/>
    <mergeCell ref="E313:G313"/>
    <mergeCell ref="E316:F316"/>
    <mergeCell ref="E318:G318"/>
    <mergeCell ref="E306:F306"/>
    <mergeCell ref="E307:F307"/>
    <mergeCell ref="E308:F308"/>
    <mergeCell ref="E309:F309"/>
    <mergeCell ref="A312:B312"/>
    <mergeCell ref="E310:F310"/>
    <mergeCell ref="A304:C304"/>
    <mergeCell ref="E305:F305"/>
    <mergeCell ref="E302:F302"/>
    <mergeCell ref="E303:G303"/>
    <mergeCell ref="E304:G304"/>
    <mergeCell ref="A301:B301"/>
    <mergeCell ref="E299:F299"/>
    <mergeCell ref="A302:B302"/>
    <mergeCell ref="E300:F300"/>
    <mergeCell ref="A303:C303"/>
    <mergeCell ref="A297:C297"/>
    <mergeCell ref="E296:F296"/>
    <mergeCell ref="E298:F298"/>
    <mergeCell ref="E295:F295"/>
    <mergeCell ref="E297:G297"/>
    <mergeCell ref="E301:F301"/>
    <mergeCell ref="E290:F290"/>
    <mergeCell ref="E291:F291"/>
    <mergeCell ref="E292:F292"/>
    <mergeCell ref="E293:F293"/>
    <mergeCell ref="A296:B296"/>
    <mergeCell ref="E294:F294"/>
    <mergeCell ref="A288:C288"/>
    <mergeCell ref="E287:F287"/>
    <mergeCell ref="E289:F289"/>
    <mergeCell ref="E286:F286"/>
    <mergeCell ref="E288:G288"/>
    <mergeCell ref="E282:F282"/>
    <mergeCell ref="E284:F284"/>
    <mergeCell ref="E285:F285"/>
    <mergeCell ref="E277:F277"/>
    <mergeCell ref="E278:F278"/>
    <mergeCell ref="E279:F279"/>
    <mergeCell ref="E276:G276"/>
    <mergeCell ref="E281:F281"/>
    <mergeCell ref="E283:G283"/>
    <mergeCell ref="A282:B282"/>
    <mergeCell ref="E280:F280"/>
    <mergeCell ref="A275:C275"/>
    <mergeCell ref="A276:C276"/>
    <mergeCell ref="E270:F270"/>
    <mergeCell ref="A273:B273"/>
    <mergeCell ref="E271:F271"/>
    <mergeCell ref="A274:B274"/>
    <mergeCell ref="E272:F272"/>
    <mergeCell ref="E269:G269"/>
    <mergeCell ref="E273:F273"/>
    <mergeCell ref="E274:F274"/>
    <mergeCell ref="E275:G275"/>
    <mergeCell ref="A268:B268"/>
    <mergeCell ref="E266:F266"/>
    <mergeCell ref="A269:C269"/>
    <mergeCell ref="E268:F268"/>
    <mergeCell ref="E261:F261"/>
    <mergeCell ref="E262:F262"/>
    <mergeCell ref="E263:F263"/>
    <mergeCell ref="E264:F264"/>
    <mergeCell ref="E265:F265"/>
    <mergeCell ref="E267:F267"/>
    <mergeCell ref="A259:C259"/>
    <mergeCell ref="E258:F258"/>
    <mergeCell ref="E260:F260"/>
    <mergeCell ref="E253:F253"/>
    <mergeCell ref="E255:F255"/>
    <mergeCell ref="E256:F256"/>
    <mergeCell ref="E252:F252"/>
    <mergeCell ref="E254:G254"/>
    <mergeCell ref="E257:F257"/>
    <mergeCell ref="E259:G259"/>
    <mergeCell ref="E247:F247"/>
    <mergeCell ref="E248:F248"/>
    <mergeCell ref="E249:F249"/>
    <mergeCell ref="E250:F250"/>
    <mergeCell ref="A253:B253"/>
    <mergeCell ref="E251:F251"/>
    <mergeCell ref="A245:C245"/>
    <mergeCell ref="E246:F246"/>
    <mergeCell ref="E243:F243"/>
    <mergeCell ref="E244:G244"/>
    <mergeCell ref="E245:G245"/>
    <mergeCell ref="A242:B242"/>
    <mergeCell ref="E240:F240"/>
    <mergeCell ref="A243:B243"/>
    <mergeCell ref="E241:F241"/>
    <mergeCell ref="A244:C244"/>
    <mergeCell ref="A238:C238"/>
    <mergeCell ref="E237:F237"/>
    <mergeCell ref="E239:F239"/>
    <mergeCell ref="E236:F236"/>
    <mergeCell ref="E238:G238"/>
    <mergeCell ref="E242:F242"/>
    <mergeCell ref="E232:F232"/>
    <mergeCell ref="E233:F233"/>
    <mergeCell ref="E234:F234"/>
    <mergeCell ref="A237:B237"/>
    <mergeCell ref="E235:F235"/>
    <mergeCell ref="E227:F227"/>
    <mergeCell ref="E229:F229"/>
    <mergeCell ref="E230:F230"/>
    <mergeCell ref="E231:F231"/>
    <mergeCell ref="E228:G228"/>
    <mergeCell ref="E224:F224"/>
    <mergeCell ref="E225:F225"/>
    <mergeCell ref="A228:C228"/>
    <mergeCell ref="E219:F219"/>
    <mergeCell ref="A222:B222"/>
    <mergeCell ref="E220:F220"/>
    <mergeCell ref="E222:F222"/>
    <mergeCell ref="E221:F221"/>
    <mergeCell ref="E223:G223"/>
    <mergeCell ref="E226:F226"/>
    <mergeCell ref="E216:F216"/>
    <mergeCell ref="E217:F217"/>
    <mergeCell ref="E218:F218"/>
    <mergeCell ref="A213:B213"/>
    <mergeCell ref="E211:F211"/>
    <mergeCell ref="A214:C214"/>
    <mergeCell ref="A215:C215"/>
    <mergeCell ref="E212:F212"/>
    <mergeCell ref="E213:F213"/>
    <mergeCell ref="E214:G214"/>
    <mergeCell ref="E215:G215"/>
    <mergeCell ref="E207:F207"/>
    <mergeCell ref="E209:F209"/>
    <mergeCell ref="A212:B212"/>
    <mergeCell ref="E210:F210"/>
    <mergeCell ref="E203:F203"/>
    <mergeCell ref="E204:F204"/>
    <mergeCell ref="A207:B207"/>
    <mergeCell ref="E205:F205"/>
    <mergeCell ref="A208:C208"/>
    <mergeCell ref="E206:F206"/>
    <mergeCell ref="E208:G208"/>
    <mergeCell ref="E200:F200"/>
    <mergeCell ref="E201:F201"/>
    <mergeCell ref="E202:F202"/>
    <mergeCell ref="E193:F193"/>
    <mergeCell ref="E195:F195"/>
    <mergeCell ref="E196:F196"/>
    <mergeCell ref="E194:G194"/>
    <mergeCell ref="E197:F197"/>
    <mergeCell ref="E199:G199"/>
    <mergeCell ref="A199:C199"/>
    <mergeCell ref="E189:F189"/>
    <mergeCell ref="E190:F190"/>
    <mergeCell ref="A193:B193"/>
    <mergeCell ref="E191:F191"/>
    <mergeCell ref="A187:C187"/>
    <mergeCell ref="E188:F188"/>
    <mergeCell ref="E185:F185"/>
    <mergeCell ref="E186:G186"/>
    <mergeCell ref="E187:G187"/>
    <mergeCell ref="E192:F192"/>
    <mergeCell ref="E198:F198"/>
    <mergeCell ref="A184:B184"/>
    <mergeCell ref="E182:F182"/>
    <mergeCell ref="A185:B185"/>
    <mergeCell ref="E183:F183"/>
    <mergeCell ref="A186:C186"/>
    <mergeCell ref="A180:C180"/>
    <mergeCell ref="E179:F179"/>
    <mergeCell ref="E181:F181"/>
    <mergeCell ref="E178:F178"/>
    <mergeCell ref="E180:G180"/>
    <mergeCell ref="E184:F184"/>
    <mergeCell ref="E174:F174"/>
    <mergeCell ref="E175:F175"/>
    <mergeCell ref="E176:F176"/>
    <mergeCell ref="A179:B179"/>
    <mergeCell ref="E177:F177"/>
    <mergeCell ref="E169:F169"/>
    <mergeCell ref="E171:F171"/>
    <mergeCell ref="E172:F172"/>
    <mergeCell ref="E173:F173"/>
    <mergeCell ref="E170:G170"/>
    <mergeCell ref="E166:F166"/>
    <mergeCell ref="E167:F167"/>
    <mergeCell ref="A170:C170"/>
    <mergeCell ref="E161:F161"/>
    <mergeCell ref="A164:B164"/>
    <mergeCell ref="E162:F162"/>
    <mergeCell ref="E164:F164"/>
    <mergeCell ref="E163:F163"/>
    <mergeCell ref="E165:G165"/>
    <mergeCell ref="E168:F168"/>
    <mergeCell ref="E157:F157"/>
    <mergeCell ref="E158:F158"/>
    <mergeCell ref="E159:F159"/>
    <mergeCell ref="E160:F160"/>
    <mergeCell ref="A155:C155"/>
    <mergeCell ref="A156:C156"/>
    <mergeCell ref="E153:F153"/>
    <mergeCell ref="E154:F154"/>
    <mergeCell ref="E155:G155"/>
    <mergeCell ref="E156:G156"/>
    <mergeCell ref="E150:F150"/>
    <mergeCell ref="A153:B153"/>
    <mergeCell ref="E151:F151"/>
    <mergeCell ref="A154:B154"/>
    <mergeCell ref="E152:F152"/>
    <mergeCell ref="A148:B148"/>
    <mergeCell ref="A149:C149"/>
    <mergeCell ref="E148:F148"/>
    <mergeCell ref="E147:F147"/>
    <mergeCell ref="E149:G149"/>
    <mergeCell ref="E141:F141"/>
    <mergeCell ref="E142:F142"/>
    <mergeCell ref="E143:F143"/>
    <mergeCell ref="E145:F145"/>
    <mergeCell ref="E136:F136"/>
    <mergeCell ref="E137:F137"/>
    <mergeCell ref="A140:C140"/>
    <mergeCell ref="E139:F139"/>
    <mergeCell ref="E144:F144"/>
    <mergeCell ref="E138:F138"/>
    <mergeCell ref="E140:G140"/>
    <mergeCell ref="E135:G135"/>
    <mergeCell ref="A126:C126"/>
    <mergeCell ref="A127:C127"/>
    <mergeCell ref="E121:F121"/>
    <mergeCell ref="A124:B124"/>
    <mergeCell ref="E122:F122"/>
    <mergeCell ref="A125:B125"/>
    <mergeCell ref="E123:F123"/>
    <mergeCell ref="E120:G120"/>
    <mergeCell ref="E124:F124"/>
    <mergeCell ref="E125:F125"/>
    <mergeCell ref="E126:G126"/>
    <mergeCell ref="A134:B134"/>
    <mergeCell ref="E132:F132"/>
    <mergeCell ref="E134:F134"/>
    <mergeCell ref="E128:F128"/>
    <mergeCell ref="E129:F129"/>
    <mergeCell ref="E130:F130"/>
    <mergeCell ref="E131:F131"/>
    <mergeCell ref="E127:G127"/>
    <mergeCell ref="E133:F133"/>
    <mergeCell ref="A119:B119"/>
    <mergeCell ref="E117:F117"/>
    <mergeCell ref="A120:C120"/>
    <mergeCell ref="E119:F119"/>
    <mergeCell ref="E112:F112"/>
    <mergeCell ref="E113:F113"/>
    <mergeCell ref="E114:F114"/>
    <mergeCell ref="E115:F115"/>
    <mergeCell ref="E116:F116"/>
    <mergeCell ref="E118:F118"/>
    <mergeCell ref="A110:C110"/>
    <mergeCell ref="E109:F109"/>
    <mergeCell ref="E111:F111"/>
    <mergeCell ref="E104:F104"/>
    <mergeCell ref="E106:F106"/>
    <mergeCell ref="E107:F107"/>
    <mergeCell ref="E103:F103"/>
    <mergeCell ref="E105:G105"/>
    <mergeCell ref="E108:F108"/>
    <mergeCell ref="E110:G110"/>
    <mergeCell ref="E98:F98"/>
    <mergeCell ref="E99:F99"/>
    <mergeCell ref="E100:F100"/>
    <mergeCell ref="E101:F101"/>
    <mergeCell ref="A104:B104"/>
    <mergeCell ref="E102:F102"/>
    <mergeCell ref="A96:C96"/>
    <mergeCell ref="E97:F97"/>
    <mergeCell ref="E94:F94"/>
    <mergeCell ref="E95:G95"/>
    <mergeCell ref="E96:G96"/>
    <mergeCell ref="A93:B93"/>
    <mergeCell ref="E91:F91"/>
    <mergeCell ref="A94:B94"/>
    <mergeCell ref="E92:F92"/>
    <mergeCell ref="A95:C95"/>
    <mergeCell ref="A89:C89"/>
    <mergeCell ref="E88:F88"/>
    <mergeCell ref="E90:F90"/>
    <mergeCell ref="E87:F87"/>
    <mergeCell ref="E89:G89"/>
    <mergeCell ref="E93:F93"/>
    <mergeCell ref="E82:F82"/>
    <mergeCell ref="E83:F83"/>
    <mergeCell ref="E84:F84"/>
    <mergeCell ref="E85:F85"/>
    <mergeCell ref="A88:B88"/>
    <mergeCell ref="E86:F86"/>
    <mergeCell ref="A80:C80"/>
    <mergeCell ref="E79:F79"/>
    <mergeCell ref="E81:F81"/>
    <mergeCell ref="E78:F78"/>
    <mergeCell ref="E80:G80"/>
    <mergeCell ref="E74:F74"/>
    <mergeCell ref="E76:F76"/>
    <mergeCell ref="E77:F77"/>
    <mergeCell ref="E69:F69"/>
    <mergeCell ref="E70:F70"/>
    <mergeCell ref="E71:F71"/>
    <mergeCell ref="A74:B74"/>
    <mergeCell ref="E72:F72"/>
    <mergeCell ref="E73:F73"/>
    <mergeCell ref="E75:G75"/>
    <mergeCell ref="A67:C67"/>
    <mergeCell ref="E68:F68"/>
    <mergeCell ref="A64:B64"/>
    <mergeCell ref="E62:F62"/>
    <mergeCell ref="A65:B65"/>
    <mergeCell ref="E63:F63"/>
    <mergeCell ref="A66:C66"/>
    <mergeCell ref="E64:F64"/>
    <mergeCell ref="E65:F65"/>
    <mergeCell ref="E66:G66"/>
    <mergeCell ref="E67:G67"/>
    <mergeCell ref="A60:C60"/>
    <mergeCell ref="E59:F59"/>
    <mergeCell ref="E61:F61"/>
    <mergeCell ref="E53:F53"/>
    <mergeCell ref="E54:F54"/>
    <mergeCell ref="E55:F55"/>
    <mergeCell ref="E56:F56"/>
    <mergeCell ref="A59:B59"/>
    <mergeCell ref="E57:F57"/>
    <mergeCell ref="E58:F58"/>
    <mergeCell ref="E60:G60"/>
    <mergeCell ref="A51:C51"/>
    <mergeCell ref="E50:F50"/>
    <mergeCell ref="E52:F52"/>
    <mergeCell ref="E45:F45"/>
    <mergeCell ref="E47:F47"/>
    <mergeCell ref="E48:F48"/>
    <mergeCell ref="E44:F44"/>
    <mergeCell ref="E46:G46"/>
    <mergeCell ref="E49:F49"/>
    <mergeCell ref="E51:G51"/>
    <mergeCell ref="E40:F40"/>
    <mergeCell ref="E41:F41"/>
    <mergeCell ref="E42:F42"/>
    <mergeCell ref="A45:B45"/>
    <mergeCell ref="E43:F43"/>
    <mergeCell ref="A38:C38"/>
    <mergeCell ref="A39:C39"/>
    <mergeCell ref="E36:F36"/>
    <mergeCell ref="E37:F37"/>
    <mergeCell ref="E38:G38"/>
    <mergeCell ref="E39:G39"/>
    <mergeCell ref="E33:F33"/>
    <mergeCell ref="A36:B36"/>
    <mergeCell ref="E34:F34"/>
    <mergeCell ref="A37:B37"/>
    <mergeCell ref="E35:F35"/>
    <mergeCell ref="A31:B31"/>
    <mergeCell ref="E29:F29"/>
    <mergeCell ref="A32:C32"/>
    <mergeCell ref="E31:F31"/>
    <mergeCell ref="E30:F30"/>
    <mergeCell ref="E32:G32"/>
    <mergeCell ref="E25:F25"/>
    <mergeCell ref="E26:F26"/>
    <mergeCell ref="E27:F27"/>
    <mergeCell ref="E28:F28"/>
    <mergeCell ref="A22:C22"/>
    <mergeCell ref="E21:F21"/>
    <mergeCell ref="E23:F23"/>
    <mergeCell ref="E20:F20"/>
    <mergeCell ref="E22:G22"/>
    <mergeCell ref="E18:F18"/>
    <mergeCell ref="E19:F19"/>
    <mergeCell ref="E10:F10"/>
    <mergeCell ref="E11:F11"/>
    <mergeCell ref="E12:F12"/>
    <mergeCell ref="E13:F13"/>
    <mergeCell ref="E15:F15"/>
    <mergeCell ref="E17:G17"/>
    <mergeCell ref="E24:F24"/>
    <mergeCell ref="G5:G6"/>
    <mergeCell ref="E7:G7"/>
    <mergeCell ref="E8:G8"/>
    <mergeCell ref="A16:B16"/>
    <mergeCell ref="E14:F14"/>
    <mergeCell ref="A5:A6"/>
    <mergeCell ref="B5:B6"/>
    <mergeCell ref="C5:C6"/>
    <mergeCell ref="A7:C7"/>
    <mergeCell ref="A8:C8"/>
    <mergeCell ref="E9:F9"/>
    <mergeCell ref="E5:F6"/>
    <mergeCell ref="E16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rowBreaks count="9" manualBreakCount="9">
    <brk id="65" max="16383" man="1"/>
    <brk id="125" max="16383" man="1"/>
    <brk id="185" max="16383" man="1"/>
    <brk id="243" max="16383" man="1"/>
    <brk id="302" max="16383" man="1"/>
    <brk id="362" max="16383" man="1"/>
    <brk id="421" max="16383" man="1"/>
    <brk id="482" max="16383" man="1"/>
    <brk id="53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2:O609"/>
  <sheetViews>
    <sheetView tabSelected="1" view="pageBreakPreview" zoomScaleNormal="90" zoomScaleSheetLayoutView="100" zoomScalePageLayoutView="85" workbookViewId="0">
      <selection activeCell="V3" sqref="V3"/>
    </sheetView>
  </sheetViews>
  <sheetFormatPr defaultColWidth="9.140625" defaultRowHeight="16.5" x14ac:dyDescent="0.3"/>
  <cols>
    <col min="1" max="1" width="19.140625" style="83" customWidth="1"/>
    <col min="2" max="2" width="42.7109375" style="1" customWidth="1"/>
    <col min="3" max="16384" width="9.140625" style="1"/>
  </cols>
  <sheetData>
    <row r="2" spans="1:15" x14ac:dyDescent="0.3">
      <c r="L2" s="209" t="s">
        <v>514</v>
      </c>
    </row>
    <row r="3" spans="1:15" s="2" customFormat="1" x14ac:dyDescent="0.3">
      <c r="A3" s="77"/>
      <c r="B3" s="78"/>
      <c r="C3" s="78"/>
      <c r="D3" s="78"/>
      <c r="E3" s="78"/>
      <c r="F3" s="78"/>
      <c r="G3" s="78"/>
      <c r="H3" s="78"/>
      <c r="I3" s="78"/>
      <c r="J3" s="78" t="s">
        <v>515</v>
      </c>
      <c r="K3" s="78"/>
      <c r="L3" s="78"/>
      <c r="M3" s="78"/>
      <c r="O3" s="79"/>
    </row>
    <row r="4" spans="1:15" s="80" customFormat="1" ht="16.5" customHeight="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 t="s">
        <v>516</v>
      </c>
      <c r="M4" s="78"/>
      <c r="N4" s="2"/>
      <c r="O4" s="79"/>
    </row>
    <row r="5" spans="1:15" s="80" customFormat="1" x14ac:dyDescent="0.3">
      <c r="A5" s="183" t="s">
        <v>513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s="80" customFormat="1" x14ac:dyDescent="0.3">
      <c r="A6" s="55" t="s">
        <v>74</v>
      </c>
      <c r="B6" s="53" t="s">
        <v>437</v>
      </c>
      <c r="C6" s="54"/>
      <c r="D6" s="54"/>
      <c r="E6" s="54"/>
      <c r="F6" s="54"/>
      <c r="G6" s="54"/>
      <c r="H6" s="179"/>
      <c r="I6" s="179"/>
      <c r="J6" s="181"/>
      <c r="K6" s="181"/>
      <c r="L6" s="181"/>
      <c r="M6" s="181"/>
      <c r="N6" s="181"/>
      <c r="O6" s="181"/>
    </row>
    <row r="7" spans="1:15" s="80" customFormat="1" x14ac:dyDescent="0.3">
      <c r="A7" s="55" t="s">
        <v>75</v>
      </c>
      <c r="B7" s="53" t="s">
        <v>225</v>
      </c>
      <c r="C7" s="54"/>
      <c r="D7" s="54"/>
      <c r="E7" s="54"/>
      <c r="F7" s="54"/>
      <c r="G7" s="54"/>
      <c r="H7" s="179"/>
      <c r="I7" s="179"/>
      <c r="J7" s="182"/>
      <c r="K7" s="182"/>
      <c r="L7" s="182"/>
      <c r="M7" s="182"/>
      <c r="N7" s="182"/>
      <c r="O7" s="182"/>
    </row>
    <row r="8" spans="1:15" s="80" customFormat="1" x14ac:dyDescent="0.3">
      <c r="A8" s="58" t="s">
        <v>27</v>
      </c>
      <c r="B8" s="59" t="s">
        <v>28</v>
      </c>
      <c r="C8" s="54"/>
      <c r="D8" s="54"/>
      <c r="E8" s="54"/>
      <c r="F8" s="54"/>
      <c r="G8" s="54"/>
      <c r="H8" s="115"/>
      <c r="I8" s="115"/>
      <c r="J8" s="54"/>
      <c r="K8" s="54"/>
      <c r="L8" s="54"/>
      <c r="M8" s="54"/>
      <c r="N8" s="54"/>
      <c r="O8" s="54"/>
    </row>
    <row r="9" spans="1:15" ht="16.5" customHeight="1" x14ac:dyDescent="0.3">
      <c r="A9" s="58" t="s">
        <v>29</v>
      </c>
      <c r="B9" s="59">
        <v>1</v>
      </c>
      <c r="C9" s="54"/>
      <c r="D9" s="54"/>
      <c r="E9" s="54"/>
      <c r="F9" s="54"/>
      <c r="G9" s="54"/>
      <c r="H9" s="115"/>
      <c r="I9" s="115"/>
      <c r="J9" s="54"/>
      <c r="K9" s="54"/>
      <c r="L9" s="54"/>
      <c r="M9" s="54"/>
      <c r="N9" s="54"/>
      <c r="O9" s="54"/>
    </row>
    <row r="10" spans="1:15" x14ac:dyDescent="0.3">
      <c r="A10" s="152" t="s">
        <v>30</v>
      </c>
      <c r="B10" s="152" t="s">
        <v>31</v>
      </c>
      <c r="C10" s="152" t="s">
        <v>32</v>
      </c>
      <c r="D10" s="155" t="s">
        <v>33</v>
      </c>
      <c r="E10" s="155"/>
      <c r="F10" s="155"/>
      <c r="G10" s="152" t="s">
        <v>34</v>
      </c>
      <c r="H10" s="155" t="s">
        <v>35</v>
      </c>
      <c r="I10" s="155"/>
      <c r="J10" s="155"/>
      <c r="K10" s="155"/>
      <c r="L10" s="155" t="s">
        <v>36</v>
      </c>
      <c r="M10" s="155"/>
      <c r="N10" s="155"/>
      <c r="O10" s="155"/>
    </row>
    <row r="11" spans="1:15" x14ac:dyDescent="0.3">
      <c r="A11" s="154"/>
      <c r="B11" s="163"/>
      <c r="C11" s="154"/>
      <c r="D11" s="114" t="s">
        <v>37</v>
      </c>
      <c r="E11" s="114" t="s">
        <v>38</v>
      </c>
      <c r="F11" s="114" t="s">
        <v>39</v>
      </c>
      <c r="G11" s="154"/>
      <c r="H11" s="114" t="s">
        <v>40</v>
      </c>
      <c r="I11" s="114" t="s">
        <v>41</v>
      </c>
      <c r="J11" s="114" t="s">
        <v>42</v>
      </c>
      <c r="K11" s="114" t="s">
        <v>43</v>
      </c>
      <c r="L11" s="114" t="s">
        <v>44</v>
      </c>
      <c r="M11" s="114" t="s">
        <v>45</v>
      </c>
      <c r="N11" s="114" t="s">
        <v>46</v>
      </c>
      <c r="O11" s="114" t="s">
        <v>47</v>
      </c>
    </row>
    <row r="12" spans="1:15" x14ac:dyDescent="0.3">
      <c r="A12" s="67">
        <v>1</v>
      </c>
      <c r="B12" s="67">
        <v>2</v>
      </c>
      <c r="C12" s="67">
        <v>3</v>
      </c>
      <c r="D12" s="67">
        <v>4</v>
      </c>
      <c r="E12" s="67">
        <v>5</v>
      </c>
      <c r="F12" s="67">
        <v>6</v>
      </c>
      <c r="G12" s="67">
        <v>7</v>
      </c>
      <c r="H12" s="67">
        <v>8</v>
      </c>
      <c r="I12" s="67">
        <v>9</v>
      </c>
      <c r="J12" s="67">
        <v>10</v>
      </c>
      <c r="K12" s="67">
        <v>11</v>
      </c>
      <c r="L12" s="67">
        <v>12</v>
      </c>
      <c r="M12" s="67">
        <v>13</v>
      </c>
      <c r="N12" s="67">
        <v>14</v>
      </c>
      <c r="O12" s="67">
        <v>15</v>
      </c>
    </row>
    <row r="13" spans="1:15" x14ac:dyDescent="0.3">
      <c r="A13" s="180" t="s">
        <v>48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spans="1:15" x14ac:dyDescent="0.3">
      <c r="A14" s="64" t="s">
        <v>147</v>
      </c>
      <c r="B14" s="63" t="s">
        <v>49</v>
      </c>
      <c r="C14" s="64">
        <v>10</v>
      </c>
      <c r="D14" s="122">
        <v>0.08</v>
      </c>
      <c r="E14" s="122">
        <v>7.25</v>
      </c>
      <c r="F14" s="122">
        <v>0.13</v>
      </c>
      <c r="G14" s="123">
        <v>66.099999999999994</v>
      </c>
      <c r="H14" s="116"/>
      <c r="I14" s="116"/>
      <c r="J14" s="64">
        <v>45</v>
      </c>
      <c r="K14" s="123">
        <v>0.1</v>
      </c>
      <c r="L14" s="123">
        <v>2.4</v>
      </c>
      <c r="M14" s="64">
        <v>3</v>
      </c>
      <c r="N14" s="122">
        <v>0.05</v>
      </c>
      <c r="O14" s="122">
        <v>0.02</v>
      </c>
    </row>
    <row r="15" spans="1:15" x14ac:dyDescent="0.3">
      <c r="A15" s="64" t="s">
        <v>328</v>
      </c>
      <c r="B15" s="63" t="s">
        <v>276</v>
      </c>
      <c r="C15" s="64">
        <v>70</v>
      </c>
      <c r="D15" s="122">
        <v>7.69</v>
      </c>
      <c r="E15" s="122">
        <v>9.94</v>
      </c>
      <c r="F15" s="122">
        <v>1.35</v>
      </c>
      <c r="G15" s="122">
        <v>125.69</v>
      </c>
      <c r="H15" s="122">
        <v>0.05</v>
      </c>
      <c r="I15" s="122">
        <v>0.26</v>
      </c>
      <c r="J15" s="64">
        <v>150</v>
      </c>
      <c r="K15" s="122">
        <v>1.68</v>
      </c>
      <c r="L15" s="122">
        <v>55.54</v>
      </c>
      <c r="M15" s="122">
        <v>125.73</v>
      </c>
      <c r="N15" s="122">
        <v>9.56</v>
      </c>
      <c r="O15" s="122">
        <v>1.43</v>
      </c>
    </row>
    <row r="16" spans="1:15" ht="33" x14ac:dyDescent="0.3">
      <c r="A16" s="122" t="s">
        <v>150</v>
      </c>
      <c r="B16" s="63" t="s">
        <v>498</v>
      </c>
      <c r="C16" s="64">
        <v>260</v>
      </c>
      <c r="D16" s="122">
        <v>9.82</v>
      </c>
      <c r="E16" s="122">
        <v>9.85</v>
      </c>
      <c r="F16" s="122">
        <v>47.94</v>
      </c>
      <c r="G16" s="122">
        <v>320.44</v>
      </c>
      <c r="H16" s="122">
        <v>0.28000000000000003</v>
      </c>
      <c r="I16" s="122">
        <v>1.63</v>
      </c>
      <c r="J16" s="64">
        <v>50</v>
      </c>
      <c r="K16" s="122">
        <v>0.73</v>
      </c>
      <c r="L16" s="122">
        <v>179.37</v>
      </c>
      <c r="M16" s="122">
        <v>278.38</v>
      </c>
      <c r="N16" s="122">
        <v>32.14</v>
      </c>
      <c r="O16" s="122">
        <v>1.98</v>
      </c>
    </row>
    <row r="17" spans="1:15" x14ac:dyDescent="0.3">
      <c r="A17" s="64" t="s">
        <v>167</v>
      </c>
      <c r="B17" s="63" t="s">
        <v>277</v>
      </c>
      <c r="C17" s="64">
        <v>200</v>
      </c>
      <c r="D17" s="123">
        <v>0.2</v>
      </c>
      <c r="E17" s="122">
        <v>0.02</v>
      </c>
      <c r="F17" s="122">
        <v>11.05</v>
      </c>
      <c r="G17" s="122">
        <v>45.41</v>
      </c>
      <c r="H17" s="116"/>
      <c r="I17" s="123">
        <v>0.1</v>
      </c>
      <c r="J17" s="123">
        <v>0.5</v>
      </c>
      <c r="K17" s="116"/>
      <c r="L17" s="122">
        <v>5.28</v>
      </c>
      <c r="M17" s="122">
        <v>8.24</v>
      </c>
      <c r="N17" s="123">
        <v>4.4000000000000004</v>
      </c>
      <c r="O17" s="122">
        <v>0.85</v>
      </c>
    </row>
    <row r="18" spans="1:15" x14ac:dyDescent="0.3">
      <c r="A18" s="122"/>
      <c r="B18" s="63" t="s">
        <v>94</v>
      </c>
      <c r="C18" s="64">
        <v>50</v>
      </c>
      <c r="D18" s="122">
        <v>3.95</v>
      </c>
      <c r="E18" s="123">
        <v>0.5</v>
      </c>
      <c r="F18" s="122">
        <v>24.15</v>
      </c>
      <c r="G18" s="123">
        <v>117.5</v>
      </c>
      <c r="H18" s="122">
        <v>0.08</v>
      </c>
      <c r="I18" s="116"/>
      <c r="J18" s="116"/>
      <c r="K18" s="122">
        <v>0.65</v>
      </c>
      <c r="L18" s="123">
        <v>11.5</v>
      </c>
      <c r="M18" s="123">
        <v>43.5</v>
      </c>
      <c r="N18" s="123">
        <v>16.5</v>
      </c>
      <c r="O18" s="64">
        <v>1</v>
      </c>
    </row>
    <row r="19" spans="1:15" x14ac:dyDescent="0.3">
      <c r="A19" s="158" t="s">
        <v>52</v>
      </c>
      <c r="B19" s="158"/>
      <c r="C19" s="67">
        <v>590</v>
      </c>
      <c r="D19" s="122">
        <v>21.74</v>
      </c>
      <c r="E19" s="122">
        <v>27.56</v>
      </c>
      <c r="F19" s="122">
        <v>84.62</v>
      </c>
      <c r="G19" s="122">
        <v>675.14</v>
      </c>
      <c r="H19" s="122">
        <v>0.41</v>
      </c>
      <c r="I19" s="122">
        <v>1.99</v>
      </c>
      <c r="J19" s="123">
        <v>245.5</v>
      </c>
      <c r="K19" s="122">
        <v>3.16</v>
      </c>
      <c r="L19" s="122">
        <v>254.09</v>
      </c>
      <c r="M19" s="122">
        <v>458.85</v>
      </c>
      <c r="N19" s="122">
        <v>62.65</v>
      </c>
      <c r="O19" s="122">
        <v>5.28</v>
      </c>
    </row>
    <row r="20" spans="1:15" x14ac:dyDescent="0.3">
      <c r="A20" s="180" t="s">
        <v>464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</row>
    <row r="21" spans="1:15" x14ac:dyDescent="0.3">
      <c r="A21" s="64" t="s">
        <v>152</v>
      </c>
      <c r="B21" s="63" t="s">
        <v>92</v>
      </c>
      <c r="C21" s="64">
        <v>150</v>
      </c>
      <c r="D21" s="122">
        <v>2.25</v>
      </c>
      <c r="E21" s="122">
        <v>0.75</v>
      </c>
      <c r="F21" s="123">
        <v>31.5</v>
      </c>
      <c r="G21" s="64">
        <v>144</v>
      </c>
      <c r="H21" s="122">
        <v>0.06</v>
      </c>
      <c r="I21" s="64">
        <v>15</v>
      </c>
      <c r="J21" s="64">
        <v>30</v>
      </c>
      <c r="K21" s="123">
        <v>0.6</v>
      </c>
      <c r="L21" s="64">
        <v>12</v>
      </c>
      <c r="M21" s="64">
        <v>42</v>
      </c>
      <c r="N21" s="64">
        <v>63</v>
      </c>
      <c r="O21" s="123">
        <v>0.9</v>
      </c>
    </row>
    <row r="22" spans="1:15" x14ac:dyDescent="0.3">
      <c r="A22" s="64"/>
      <c r="B22" s="63" t="s">
        <v>108</v>
      </c>
      <c r="C22" s="64">
        <v>200</v>
      </c>
      <c r="D22" s="123">
        <v>5.4</v>
      </c>
      <c r="E22" s="64">
        <v>5</v>
      </c>
      <c r="F22" s="123">
        <v>21.6</v>
      </c>
      <c r="G22" s="64">
        <v>158</v>
      </c>
      <c r="H22" s="122">
        <v>0.06</v>
      </c>
      <c r="I22" s="123">
        <v>1.8</v>
      </c>
      <c r="J22" s="64">
        <v>40</v>
      </c>
      <c r="K22" s="116"/>
      <c r="L22" s="64">
        <v>242</v>
      </c>
      <c r="M22" s="64">
        <v>188</v>
      </c>
      <c r="N22" s="64">
        <v>30</v>
      </c>
      <c r="O22" s="123">
        <v>0.2</v>
      </c>
    </row>
    <row r="23" spans="1:15" x14ac:dyDescent="0.3">
      <c r="A23" s="158" t="s">
        <v>473</v>
      </c>
      <c r="B23" s="158"/>
      <c r="C23" s="67">
        <v>350</v>
      </c>
      <c r="D23" s="122">
        <v>7.65</v>
      </c>
      <c r="E23" s="122">
        <v>5.75</v>
      </c>
      <c r="F23" s="122">
        <v>53.1</v>
      </c>
      <c r="G23" s="64">
        <v>302</v>
      </c>
      <c r="H23" s="122">
        <v>0.12</v>
      </c>
      <c r="I23" s="123">
        <v>16.8</v>
      </c>
      <c r="J23" s="64">
        <v>70</v>
      </c>
      <c r="K23" s="123">
        <v>0.6</v>
      </c>
      <c r="L23" s="64">
        <v>254</v>
      </c>
      <c r="M23" s="64">
        <v>230</v>
      </c>
      <c r="N23" s="64">
        <v>93</v>
      </c>
      <c r="O23" s="123">
        <v>1.1000000000000001</v>
      </c>
    </row>
    <row r="24" spans="1:15" x14ac:dyDescent="0.3">
      <c r="A24" s="180" t="s">
        <v>13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</row>
    <row r="25" spans="1:15" x14ac:dyDescent="0.3">
      <c r="A25" s="64" t="s">
        <v>329</v>
      </c>
      <c r="B25" s="63" t="s">
        <v>278</v>
      </c>
      <c r="C25" s="64">
        <v>100</v>
      </c>
      <c r="D25" s="122">
        <v>1.95</v>
      </c>
      <c r="E25" s="123">
        <v>8.1</v>
      </c>
      <c r="F25" s="122">
        <v>10.36</v>
      </c>
      <c r="G25" s="122">
        <v>123.04</v>
      </c>
      <c r="H25" s="122">
        <v>0.04</v>
      </c>
      <c r="I25" s="123">
        <v>14.7</v>
      </c>
      <c r="J25" s="123">
        <v>1.5</v>
      </c>
      <c r="K25" s="122">
        <v>3.75</v>
      </c>
      <c r="L25" s="122">
        <v>43.09</v>
      </c>
      <c r="M25" s="122">
        <v>52.51</v>
      </c>
      <c r="N25" s="122">
        <v>25.46</v>
      </c>
      <c r="O25" s="122">
        <v>1.53</v>
      </c>
    </row>
    <row r="26" spans="1:15" ht="33" x14ac:dyDescent="0.3">
      <c r="A26" s="122" t="s">
        <v>330</v>
      </c>
      <c r="B26" s="63" t="s">
        <v>423</v>
      </c>
      <c r="C26" s="64">
        <v>275</v>
      </c>
      <c r="D26" s="122">
        <v>7.48</v>
      </c>
      <c r="E26" s="122">
        <v>11.48</v>
      </c>
      <c r="F26" s="122">
        <v>13.08</v>
      </c>
      <c r="G26" s="122">
        <v>186.39</v>
      </c>
      <c r="H26" s="122">
        <v>0.31</v>
      </c>
      <c r="I26" s="122">
        <v>14.22</v>
      </c>
      <c r="J26" s="122">
        <v>458.35</v>
      </c>
      <c r="K26" s="122">
        <v>0.41</v>
      </c>
      <c r="L26" s="123">
        <v>62.2</v>
      </c>
      <c r="M26" s="122">
        <v>112.89</v>
      </c>
      <c r="N26" s="122">
        <v>28.09</v>
      </c>
      <c r="O26" s="122">
        <v>1.01</v>
      </c>
    </row>
    <row r="27" spans="1:15" x14ac:dyDescent="0.3">
      <c r="A27" s="122" t="s">
        <v>154</v>
      </c>
      <c r="B27" s="63" t="s">
        <v>98</v>
      </c>
      <c r="C27" s="64">
        <v>100</v>
      </c>
      <c r="D27" s="122">
        <v>17.170000000000002</v>
      </c>
      <c r="E27" s="122">
        <v>17.29</v>
      </c>
      <c r="F27" s="122">
        <v>5.59</v>
      </c>
      <c r="G27" s="122">
        <v>247.12</v>
      </c>
      <c r="H27" s="122">
        <v>0.57999999999999996</v>
      </c>
      <c r="I27" s="122">
        <v>4.8600000000000003</v>
      </c>
      <c r="J27" s="64">
        <v>23</v>
      </c>
      <c r="K27" s="122">
        <v>2.84</v>
      </c>
      <c r="L27" s="123">
        <v>37.4</v>
      </c>
      <c r="M27" s="122">
        <v>189.74</v>
      </c>
      <c r="N27" s="122">
        <v>25.89</v>
      </c>
      <c r="O27" s="122">
        <v>2.59</v>
      </c>
    </row>
    <row r="28" spans="1:15" x14ac:dyDescent="0.3">
      <c r="A28" s="64" t="s">
        <v>344</v>
      </c>
      <c r="B28" s="63" t="s">
        <v>474</v>
      </c>
      <c r="C28" s="64">
        <v>180</v>
      </c>
      <c r="D28" s="122">
        <v>5.29</v>
      </c>
      <c r="E28" s="122">
        <v>1.39</v>
      </c>
      <c r="F28" s="122">
        <v>23.98</v>
      </c>
      <c r="G28" s="122">
        <v>129.36000000000001</v>
      </c>
      <c r="H28" s="122">
        <v>0.18</v>
      </c>
      <c r="I28" s="116"/>
      <c r="J28" s="122">
        <v>0.84</v>
      </c>
      <c r="K28" s="122">
        <v>0.34</v>
      </c>
      <c r="L28" s="122">
        <v>10.61</v>
      </c>
      <c r="M28" s="122">
        <v>125.61</v>
      </c>
      <c r="N28" s="122">
        <v>84.13</v>
      </c>
      <c r="O28" s="122">
        <v>2.83</v>
      </c>
    </row>
    <row r="29" spans="1:15" x14ac:dyDescent="0.3">
      <c r="A29" s="122" t="s">
        <v>156</v>
      </c>
      <c r="B29" s="63" t="s">
        <v>326</v>
      </c>
      <c r="C29" s="64">
        <v>200</v>
      </c>
      <c r="D29" s="122">
        <v>0.59</v>
      </c>
      <c r="E29" s="122">
        <v>0.05</v>
      </c>
      <c r="F29" s="122">
        <v>18.579999999999998</v>
      </c>
      <c r="G29" s="122">
        <v>77.94</v>
      </c>
      <c r="H29" s="122">
        <v>0.02</v>
      </c>
      <c r="I29" s="123">
        <v>0.6</v>
      </c>
      <c r="J29" s="116"/>
      <c r="K29" s="122">
        <v>0.83</v>
      </c>
      <c r="L29" s="122">
        <v>24.33</v>
      </c>
      <c r="M29" s="123">
        <v>21.9</v>
      </c>
      <c r="N29" s="122">
        <v>15.75</v>
      </c>
      <c r="O29" s="122">
        <v>0.51</v>
      </c>
    </row>
    <row r="30" spans="1:15" x14ac:dyDescent="0.3">
      <c r="A30" s="122"/>
      <c r="B30" s="63" t="s">
        <v>94</v>
      </c>
      <c r="C30" s="64">
        <v>80</v>
      </c>
      <c r="D30" s="122">
        <v>6.32</v>
      </c>
      <c r="E30" s="123">
        <v>0.8</v>
      </c>
      <c r="F30" s="122">
        <v>38.64</v>
      </c>
      <c r="G30" s="64">
        <v>188</v>
      </c>
      <c r="H30" s="122">
        <v>0.13</v>
      </c>
      <c r="I30" s="116"/>
      <c r="J30" s="116"/>
      <c r="K30" s="122">
        <v>1.04</v>
      </c>
      <c r="L30" s="123">
        <v>18.399999999999999</v>
      </c>
      <c r="M30" s="123">
        <v>69.599999999999994</v>
      </c>
      <c r="N30" s="123">
        <v>26.4</v>
      </c>
      <c r="O30" s="123">
        <v>1.6</v>
      </c>
    </row>
    <row r="31" spans="1:15" x14ac:dyDescent="0.3">
      <c r="A31" s="158" t="s">
        <v>55</v>
      </c>
      <c r="B31" s="158"/>
      <c r="C31" s="67">
        <v>935</v>
      </c>
      <c r="D31" s="122">
        <v>38.799999999999997</v>
      </c>
      <c r="E31" s="122">
        <v>39.11</v>
      </c>
      <c r="F31" s="122">
        <v>110.23</v>
      </c>
      <c r="G31" s="122">
        <v>951.85</v>
      </c>
      <c r="H31" s="122">
        <v>1.26</v>
      </c>
      <c r="I31" s="122">
        <v>34.380000000000003</v>
      </c>
      <c r="J31" s="122">
        <v>483.69</v>
      </c>
      <c r="K31" s="122">
        <v>9.2100000000000009</v>
      </c>
      <c r="L31" s="122">
        <v>196.03</v>
      </c>
      <c r="M31" s="122">
        <v>572.25</v>
      </c>
      <c r="N31" s="122">
        <v>205.72</v>
      </c>
      <c r="O31" s="122">
        <v>10.07</v>
      </c>
    </row>
    <row r="32" spans="1:15" x14ac:dyDescent="0.3">
      <c r="A32" s="180" t="s">
        <v>14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</row>
    <row r="33" spans="1:15" x14ac:dyDescent="0.3">
      <c r="A33" s="64"/>
      <c r="B33" s="63" t="s">
        <v>93</v>
      </c>
      <c r="C33" s="64">
        <v>200</v>
      </c>
      <c r="D33" s="64">
        <v>6</v>
      </c>
      <c r="E33" s="64">
        <v>5</v>
      </c>
      <c r="F33" s="123">
        <v>8.4</v>
      </c>
      <c r="G33" s="64">
        <v>102</v>
      </c>
      <c r="H33" s="122">
        <v>0.04</v>
      </c>
      <c r="I33" s="116"/>
      <c r="J33" s="116"/>
      <c r="K33" s="116"/>
      <c r="L33" s="64">
        <v>248</v>
      </c>
      <c r="M33" s="64">
        <v>184</v>
      </c>
      <c r="N33" s="64">
        <v>28</v>
      </c>
      <c r="O33" s="123">
        <v>0.2</v>
      </c>
    </row>
    <row r="34" spans="1:15" x14ac:dyDescent="0.3">
      <c r="A34" s="64" t="s">
        <v>152</v>
      </c>
      <c r="B34" s="63" t="s">
        <v>92</v>
      </c>
      <c r="C34" s="64">
        <v>150</v>
      </c>
      <c r="D34" s="122">
        <v>2.25</v>
      </c>
      <c r="E34" s="122">
        <v>0.75</v>
      </c>
      <c r="F34" s="123">
        <v>31.5</v>
      </c>
      <c r="G34" s="64">
        <v>144</v>
      </c>
      <c r="H34" s="122">
        <v>0.06</v>
      </c>
      <c r="I34" s="64">
        <v>15</v>
      </c>
      <c r="J34" s="64">
        <v>30</v>
      </c>
      <c r="K34" s="123">
        <v>0.6</v>
      </c>
      <c r="L34" s="64">
        <v>12</v>
      </c>
      <c r="M34" s="64">
        <v>42</v>
      </c>
      <c r="N34" s="64">
        <v>63</v>
      </c>
      <c r="O34" s="123">
        <v>0.9</v>
      </c>
    </row>
    <row r="35" spans="1:15" x14ac:dyDescent="0.3">
      <c r="A35" s="158" t="s">
        <v>83</v>
      </c>
      <c r="B35" s="158"/>
      <c r="C35" s="67">
        <v>350</v>
      </c>
      <c r="D35" s="122">
        <v>8.25</v>
      </c>
      <c r="E35" s="122">
        <v>5.75</v>
      </c>
      <c r="F35" s="122">
        <v>39.9</v>
      </c>
      <c r="G35" s="64">
        <v>246</v>
      </c>
      <c r="H35" s="123">
        <v>0.1</v>
      </c>
      <c r="I35" s="64">
        <v>15</v>
      </c>
      <c r="J35" s="64">
        <v>30</v>
      </c>
      <c r="K35" s="123">
        <v>0.6</v>
      </c>
      <c r="L35" s="64">
        <v>260</v>
      </c>
      <c r="M35" s="64">
        <v>226</v>
      </c>
      <c r="N35" s="64">
        <v>91</v>
      </c>
      <c r="O35" s="123">
        <v>1.1000000000000001</v>
      </c>
    </row>
    <row r="36" spans="1:15" s="80" customFormat="1" x14ac:dyDescent="0.3">
      <c r="A36" s="158" t="s">
        <v>56</v>
      </c>
      <c r="B36" s="158"/>
      <c r="C36" s="69">
        <v>2225</v>
      </c>
      <c r="D36" s="122">
        <v>76.44</v>
      </c>
      <c r="E36" s="122">
        <v>78.17</v>
      </c>
      <c r="F36" s="122">
        <v>287.85000000000002</v>
      </c>
      <c r="G36" s="122">
        <v>2174.9899999999998</v>
      </c>
      <c r="H36" s="122">
        <v>1.89</v>
      </c>
      <c r="I36" s="122">
        <v>68.17</v>
      </c>
      <c r="J36" s="122">
        <v>829.19</v>
      </c>
      <c r="K36" s="122">
        <v>13.57</v>
      </c>
      <c r="L36" s="122">
        <v>964.12</v>
      </c>
      <c r="M36" s="123">
        <v>1487.1</v>
      </c>
      <c r="N36" s="122">
        <v>452.37</v>
      </c>
      <c r="O36" s="122">
        <v>17.55</v>
      </c>
    </row>
    <row r="37" spans="1:15" s="80" customFormat="1" x14ac:dyDescent="0.3">
      <c r="A37" s="55" t="s">
        <v>74</v>
      </c>
      <c r="B37" s="53" t="s">
        <v>437</v>
      </c>
      <c r="C37" s="54"/>
      <c r="D37" s="54"/>
      <c r="E37" s="54"/>
      <c r="F37" s="54"/>
      <c r="G37" s="54"/>
      <c r="H37" s="179"/>
      <c r="I37" s="179"/>
      <c r="J37" s="181"/>
      <c r="K37" s="181"/>
      <c r="L37" s="181"/>
      <c r="M37" s="181"/>
      <c r="N37" s="181"/>
      <c r="O37" s="181"/>
    </row>
    <row r="38" spans="1:15" s="80" customFormat="1" x14ac:dyDescent="0.3">
      <c r="A38" s="55" t="s">
        <v>75</v>
      </c>
      <c r="B38" s="53" t="s">
        <v>225</v>
      </c>
      <c r="C38" s="54"/>
      <c r="D38" s="54"/>
      <c r="E38" s="54"/>
      <c r="F38" s="54"/>
      <c r="G38" s="54"/>
      <c r="H38" s="179"/>
      <c r="I38" s="179"/>
      <c r="J38" s="182"/>
      <c r="K38" s="182"/>
      <c r="L38" s="182"/>
      <c r="M38" s="182"/>
      <c r="N38" s="182"/>
      <c r="O38" s="182"/>
    </row>
    <row r="39" spans="1:15" s="80" customFormat="1" x14ac:dyDescent="0.3">
      <c r="A39" s="58" t="s">
        <v>27</v>
      </c>
      <c r="B39" s="59" t="s">
        <v>57</v>
      </c>
      <c r="C39" s="54"/>
      <c r="D39" s="54"/>
      <c r="E39" s="54"/>
      <c r="F39" s="54"/>
      <c r="G39" s="54"/>
      <c r="H39" s="115"/>
      <c r="I39" s="115"/>
      <c r="J39" s="54"/>
      <c r="K39" s="54"/>
      <c r="L39" s="54"/>
      <c r="M39" s="54"/>
      <c r="N39" s="54"/>
      <c r="O39" s="54"/>
    </row>
    <row r="40" spans="1:15" s="80" customFormat="1" ht="16.5" customHeight="1" x14ac:dyDescent="0.3">
      <c r="A40" s="58" t="s">
        <v>29</v>
      </c>
      <c r="B40" s="59">
        <v>1</v>
      </c>
      <c r="C40" s="54"/>
      <c r="D40" s="54"/>
      <c r="E40" s="54"/>
      <c r="F40" s="54"/>
      <c r="G40" s="54"/>
      <c r="H40" s="115"/>
      <c r="I40" s="115"/>
      <c r="J40" s="54"/>
      <c r="K40" s="54"/>
      <c r="L40" s="54"/>
      <c r="M40" s="54"/>
      <c r="N40" s="54"/>
      <c r="O40" s="54"/>
    </row>
    <row r="41" spans="1:15" ht="16.5" customHeight="1" x14ac:dyDescent="0.3">
      <c r="A41" s="152" t="s">
        <v>30</v>
      </c>
      <c r="B41" s="152" t="s">
        <v>31</v>
      </c>
      <c r="C41" s="152" t="s">
        <v>32</v>
      </c>
      <c r="D41" s="155" t="s">
        <v>33</v>
      </c>
      <c r="E41" s="155"/>
      <c r="F41" s="155"/>
      <c r="G41" s="152" t="s">
        <v>34</v>
      </c>
      <c r="H41" s="155" t="s">
        <v>35</v>
      </c>
      <c r="I41" s="155"/>
      <c r="J41" s="155"/>
      <c r="K41" s="155"/>
      <c r="L41" s="155" t="s">
        <v>36</v>
      </c>
      <c r="M41" s="155"/>
      <c r="N41" s="155"/>
      <c r="O41" s="155"/>
    </row>
    <row r="42" spans="1:15" x14ac:dyDescent="0.3">
      <c r="A42" s="154"/>
      <c r="B42" s="163"/>
      <c r="C42" s="154"/>
      <c r="D42" s="114" t="s">
        <v>37</v>
      </c>
      <c r="E42" s="114" t="s">
        <v>38</v>
      </c>
      <c r="F42" s="114" t="s">
        <v>39</v>
      </c>
      <c r="G42" s="154"/>
      <c r="H42" s="114" t="s">
        <v>40</v>
      </c>
      <c r="I42" s="114" t="s">
        <v>41</v>
      </c>
      <c r="J42" s="114" t="s">
        <v>42</v>
      </c>
      <c r="K42" s="114" t="s">
        <v>43</v>
      </c>
      <c r="L42" s="114" t="s">
        <v>44</v>
      </c>
      <c r="M42" s="114" t="s">
        <v>45</v>
      </c>
      <c r="N42" s="114" t="s">
        <v>46</v>
      </c>
      <c r="O42" s="114" t="s">
        <v>47</v>
      </c>
    </row>
    <row r="43" spans="1:15" x14ac:dyDescent="0.3">
      <c r="A43" s="67">
        <v>1</v>
      </c>
      <c r="B43" s="67">
        <v>2</v>
      </c>
      <c r="C43" s="67">
        <v>3</v>
      </c>
      <c r="D43" s="67">
        <v>4</v>
      </c>
      <c r="E43" s="67">
        <v>5</v>
      </c>
      <c r="F43" s="67">
        <v>6</v>
      </c>
      <c r="G43" s="67">
        <v>7</v>
      </c>
      <c r="H43" s="67">
        <v>8</v>
      </c>
      <c r="I43" s="67">
        <v>9</v>
      </c>
      <c r="J43" s="67">
        <v>10</v>
      </c>
      <c r="K43" s="67">
        <v>11</v>
      </c>
      <c r="L43" s="67">
        <v>12</v>
      </c>
      <c r="M43" s="67">
        <v>13</v>
      </c>
      <c r="N43" s="67">
        <v>14</v>
      </c>
      <c r="O43" s="67">
        <v>15</v>
      </c>
    </row>
    <row r="44" spans="1:15" x14ac:dyDescent="0.3">
      <c r="A44" s="180" t="s">
        <v>48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</row>
    <row r="45" spans="1:15" x14ac:dyDescent="0.3">
      <c r="A45" s="64" t="s">
        <v>331</v>
      </c>
      <c r="B45" s="63" t="s">
        <v>429</v>
      </c>
      <c r="C45" s="64">
        <v>250</v>
      </c>
      <c r="D45" s="122">
        <v>33.589999999999996</v>
      </c>
      <c r="E45" s="122">
        <v>20.68</v>
      </c>
      <c r="F45" s="122">
        <v>29.839999999999996</v>
      </c>
      <c r="G45" s="122">
        <v>445.71000000000004</v>
      </c>
      <c r="H45" s="122">
        <v>0.13</v>
      </c>
      <c r="I45" s="122">
        <v>1.5</v>
      </c>
      <c r="J45" s="64">
        <v>186.07</v>
      </c>
      <c r="K45" s="122">
        <v>0.72</v>
      </c>
      <c r="L45" s="122">
        <v>325.64</v>
      </c>
      <c r="M45" s="122">
        <v>432.72</v>
      </c>
      <c r="N45" s="122">
        <v>46.32</v>
      </c>
      <c r="O45" s="122">
        <v>1.56</v>
      </c>
    </row>
    <row r="46" spans="1:15" x14ac:dyDescent="0.3">
      <c r="A46" s="64" t="s">
        <v>159</v>
      </c>
      <c r="B46" s="63" t="s">
        <v>25</v>
      </c>
      <c r="C46" s="64">
        <v>200</v>
      </c>
      <c r="D46" s="122">
        <v>1.82</v>
      </c>
      <c r="E46" s="122">
        <v>1.42</v>
      </c>
      <c r="F46" s="122">
        <v>13.74</v>
      </c>
      <c r="G46" s="122">
        <v>75.650000000000006</v>
      </c>
      <c r="H46" s="122">
        <v>0.02</v>
      </c>
      <c r="I46" s="122">
        <v>0.83</v>
      </c>
      <c r="J46" s="122">
        <v>12.82</v>
      </c>
      <c r="K46" s="122">
        <v>0.06</v>
      </c>
      <c r="L46" s="122">
        <v>72.48</v>
      </c>
      <c r="M46" s="122">
        <v>58.64</v>
      </c>
      <c r="N46" s="122">
        <v>12.24</v>
      </c>
      <c r="O46" s="122">
        <v>0.91</v>
      </c>
    </row>
    <row r="47" spans="1:15" x14ac:dyDescent="0.3">
      <c r="A47" s="64" t="s">
        <v>160</v>
      </c>
      <c r="B47" s="63" t="s">
        <v>94</v>
      </c>
      <c r="C47" s="64">
        <v>50</v>
      </c>
      <c r="D47" s="122">
        <v>3.95</v>
      </c>
      <c r="E47" s="123">
        <v>0.5</v>
      </c>
      <c r="F47" s="122">
        <v>24.15</v>
      </c>
      <c r="G47" s="123">
        <v>117.5</v>
      </c>
      <c r="H47" s="122">
        <v>0.08</v>
      </c>
      <c r="I47" s="116"/>
      <c r="J47" s="116"/>
      <c r="K47" s="122">
        <v>0.65</v>
      </c>
      <c r="L47" s="123">
        <v>11.5</v>
      </c>
      <c r="M47" s="123">
        <v>43.5</v>
      </c>
      <c r="N47" s="123">
        <v>16.5</v>
      </c>
      <c r="O47" s="64">
        <v>1</v>
      </c>
    </row>
    <row r="48" spans="1:15" x14ac:dyDescent="0.3">
      <c r="A48" s="158" t="s">
        <v>52</v>
      </c>
      <c r="B48" s="158"/>
      <c r="C48" s="67">
        <v>500</v>
      </c>
      <c r="D48" s="122">
        <v>39.36</v>
      </c>
      <c r="E48" s="122">
        <v>22.6</v>
      </c>
      <c r="F48" s="122">
        <v>67.73</v>
      </c>
      <c r="G48" s="122">
        <v>638.86</v>
      </c>
      <c r="H48" s="122">
        <v>0.23</v>
      </c>
      <c r="I48" s="122">
        <v>2.33</v>
      </c>
      <c r="J48" s="122">
        <v>198.89</v>
      </c>
      <c r="K48" s="122">
        <v>1.43</v>
      </c>
      <c r="L48" s="122">
        <v>409.62</v>
      </c>
      <c r="M48" s="122">
        <v>534.86</v>
      </c>
      <c r="N48" s="122">
        <v>75.06</v>
      </c>
      <c r="O48" s="122">
        <v>3.47</v>
      </c>
    </row>
    <row r="49" spans="1:15" x14ac:dyDescent="0.3">
      <c r="A49" s="180" t="s">
        <v>464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</row>
    <row r="50" spans="1:15" x14ac:dyDescent="0.3">
      <c r="A50" s="64" t="s">
        <v>152</v>
      </c>
      <c r="B50" s="63" t="s">
        <v>92</v>
      </c>
      <c r="C50" s="64">
        <v>150</v>
      </c>
      <c r="D50" s="122">
        <v>2.25</v>
      </c>
      <c r="E50" s="122">
        <v>0.75</v>
      </c>
      <c r="F50" s="123">
        <v>31.5</v>
      </c>
      <c r="G50" s="64">
        <v>144</v>
      </c>
      <c r="H50" s="122">
        <v>0.06</v>
      </c>
      <c r="I50" s="64">
        <v>15</v>
      </c>
      <c r="J50" s="64">
        <v>30</v>
      </c>
      <c r="K50" s="123">
        <v>0.6</v>
      </c>
      <c r="L50" s="64">
        <v>12</v>
      </c>
      <c r="M50" s="64">
        <v>42</v>
      </c>
      <c r="N50" s="64">
        <v>63</v>
      </c>
      <c r="O50" s="123">
        <v>0.9</v>
      </c>
    </row>
    <row r="51" spans="1:15" x14ac:dyDescent="0.3">
      <c r="A51" s="64" t="s">
        <v>167</v>
      </c>
      <c r="B51" s="63" t="s">
        <v>277</v>
      </c>
      <c r="C51" s="64">
        <v>200</v>
      </c>
      <c r="D51" s="123">
        <v>0.2</v>
      </c>
      <c r="E51" s="122">
        <v>0.02</v>
      </c>
      <c r="F51" s="122">
        <v>11.05</v>
      </c>
      <c r="G51" s="122">
        <v>45.41</v>
      </c>
      <c r="H51" s="116"/>
      <c r="I51" s="123">
        <v>0.1</v>
      </c>
      <c r="J51" s="123">
        <v>0.5</v>
      </c>
      <c r="K51" s="116"/>
      <c r="L51" s="122">
        <v>5.28</v>
      </c>
      <c r="M51" s="122">
        <v>8.24</v>
      </c>
      <c r="N51" s="123">
        <v>4.4000000000000004</v>
      </c>
      <c r="O51" s="122">
        <v>0.85</v>
      </c>
    </row>
    <row r="52" spans="1:15" x14ac:dyDescent="0.3">
      <c r="A52" s="158" t="s">
        <v>473</v>
      </c>
      <c r="B52" s="158"/>
      <c r="C52" s="67">
        <v>350</v>
      </c>
      <c r="D52" s="122">
        <v>2.4500000000000002</v>
      </c>
      <c r="E52" s="122">
        <v>0.77</v>
      </c>
      <c r="F52" s="122">
        <v>42.55</v>
      </c>
      <c r="G52" s="122">
        <v>189.41</v>
      </c>
      <c r="H52" s="122">
        <v>0.06</v>
      </c>
      <c r="I52" s="123">
        <v>15.1</v>
      </c>
      <c r="J52" s="123">
        <v>30.5</v>
      </c>
      <c r="K52" s="123">
        <v>0.6</v>
      </c>
      <c r="L52" s="122">
        <v>17.28</v>
      </c>
      <c r="M52" s="122">
        <v>50.24</v>
      </c>
      <c r="N52" s="123">
        <v>67.400000000000006</v>
      </c>
      <c r="O52" s="122">
        <v>1.75</v>
      </c>
    </row>
    <row r="53" spans="1:15" x14ac:dyDescent="0.3">
      <c r="A53" s="180" t="s">
        <v>13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</row>
    <row r="54" spans="1:15" x14ac:dyDescent="0.3">
      <c r="A54" s="64" t="s">
        <v>332</v>
      </c>
      <c r="B54" s="63" t="s">
        <v>475</v>
      </c>
      <c r="C54" s="64">
        <v>100</v>
      </c>
      <c r="D54" s="122">
        <v>1.52</v>
      </c>
      <c r="E54" s="122">
        <v>10.11</v>
      </c>
      <c r="F54" s="122">
        <v>8.07</v>
      </c>
      <c r="G54" s="122">
        <v>130.85</v>
      </c>
      <c r="H54" s="122">
        <v>7.0000000000000007E-2</v>
      </c>
      <c r="I54" s="122">
        <v>5.85</v>
      </c>
      <c r="J54" s="64">
        <v>2340</v>
      </c>
      <c r="K54" s="122">
        <v>4.87</v>
      </c>
      <c r="L54" s="122">
        <v>32.69</v>
      </c>
      <c r="M54" s="122">
        <v>64.78</v>
      </c>
      <c r="N54" s="122">
        <v>44.53</v>
      </c>
      <c r="O54" s="122">
        <v>0.83</v>
      </c>
    </row>
    <row r="55" spans="1:15" x14ac:dyDescent="0.3">
      <c r="A55" s="64" t="s">
        <v>333</v>
      </c>
      <c r="B55" s="63" t="s">
        <v>424</v>
      </c>
      <c r="C55" s="64">
        <v>260</v>
      </c>
      <c r="D55" s="122">
        <v>5.07</v>
      </c>
      <c r="E55" s="122">
        <v>7.81</v>
      </c>
      <c r="F55" s="122">
        <v>17.88</v>
      </c>
      <c r="G55" s="122">
        <v>162.38999999999999</v>
      </c>
      <c r="H55" s="122">
        <v>0.19</v>
      </c>
      <c r="I55" s="122">
        <v>12.95</v>
      </c>
      <c r="J55" s="122">
        <v>201.65</v>
      </c>
      <c r="K55" s="123">
        <v>2.8</v>
      </c>
      <c r="L55" s="122">
        <v>15.07</v>
      </c>
      <c r="M55" s="122">
        <v>88.62</v>
      </c>
      <c r="N55" s="122">
        <v>26.69</v>
      </c>
      <c r="O55" s="122">
        <v>1.19</v>
      </c>
    </row>
    <row r="56" spans="1:15" ht="33" x14ac:dyDescent="0.3">
      <c r="A56" s="64" t="s">
        <v>163</v>
      </c>
      <c r="B56" s="63" t="s">
        <v>411</v>
      </c>
      <c r="C56" s="64">
        <v>310</v>
      </c>
      <c r="D56" s="122">
        <v>28.110000000000003</v>
      </c>
      <c r="E56" s="122">
        <v>19.100000000000001</v>
      </c>
      <c r="F56" s="122">
        <v>49.62</v>
      </c>
      <c r="G56" s="122">
        <v>484.76</v>
      </c>
      <c r="H56" s="122">
        <v>0.68</v>
      </c>
      <c r="I56" s="122">
        <v>88.48</v>
      </c>
      <c r="J56" s="122">
        <v>10309.84</v>
      </c>
      <c r="K56" s="122">
        <v>3.8099999999999996</v>
      </c>
      <c r="L56" s="122">
        <v>53.09</v>
      </c>
      <c r="M56" s="122">
        <v>549.29999999999995</v>
      </c>
      <c r="N56" s="122">
        <v>80.33</v>
      </c>
      <c r="O56" s="122">
        <v>11.020000000000001</v>
      </c>
    </row>
    <row r="57" spans="1:15" x14ac:dyDescent="0.3">
      <c r="A57" s="122" t="s">
        <v>190</v>
      </c>
      <c r="B57" s="63" t="s">
        <v>66</v>
      </c>
      <c r="C57" s="64">
        <v>200</v>
      </c>
      <c r="D57" s="122">
        <v>0.78</v>
      </c>
      <c r="E57" s="122">
        <v>0.05</v>
      </c>
      <c r="F57" s="122">
        <v>18.63</v>
      </c>
      <c r="G57" s="122">
        <v>78.69</v>
      </c>
      <c r="H57" s="122">
        <v>0.02</v>
      </c>
      <c r="I57" s="123">
        <v>0.6</v>
      </c>
      <c r="J57" s="122">
        <v>87.45</v>
      </c>
      <c r="K57" s="122">
        <v>0.83</v>
      </c>
      <c r="L57" s="122">
        <v>24.33</v>
      </c>
      <c r="M57" s="123">
        <v>21.9</v>
      </c>
      <c r="N57" s="122">
        <v>15.75</v>
      </c>
      <c r="O57" s="122">
        <v>0.51</v>
      </c>
    </row>
    <row r="58" spans="1:15" x14ac:dyDescent="0.3">
      <c r="A58" s="122"/>
      <c r="B58" s="63" t="s">
        <v>94</v>
      </c>
      <c r="C58" s="64">
        <v>80</v>
      </c>
      <c r="D58" s="122">
        <v>6.32</v>
      </c>
      <c r="E58" s="123">
        <v>0.8</v>
      </c>
      <c r="F58" s="122">
        <v>38.64</v>
      </c>
      <c r="G58" s="64">
        <v>188</v>
      </c>
      <c r="H58" s="122">
        <v>0.13</v>
      </c>
      <c r="I58" s="116"/>
      <c r="J58" s="116"/>
      <c r="K58" s="122">
        <v>1.04</v>
      </c>
      <c r="L58" s="123">
        <v>18.399999999999999</v>
      </c>
      <c r="M58" s="123">
        <v>69.599999999999994</v>
      </c>
      <c r="N58" s="123">
        <v>26.4</v>
      </c>
      <c r="O58" s="123">
        <v>1.6</v>
      </c>
    </row>
    <row r="59" spans="1:15" x14ac:dyDescent="0.3">
      <c r="A59" s="158" t="s">
        <v>55</v>
      </c>
      <c r="B59" s="158"/>
      <c r="C59" s="67">
        <v>950</v>
      </c>
      <c r="D59" s="122">
        <v>41.8</v>
      </c>
      <c r="E59" s="122">
        <v>37.869999999999997</v>
      </c>
      <c r="F59" s="122">
        <v>132.84</v>
      </c>
      <c r="G59" s="122">
        <v>1044.69</v>
      </c>
      <c r="H59" s="122">
        <v>1.0900000000000001</v>
      </c>
      <c r="I59" s="122">
        <v>107.88</v>
      </c>
      <c r="J59" s="122">
        <v>12938.94</v>
      </c>
      <c r="K59" s="122">
        <v>13.35</v>
      </c>
      <c r="L59" s="122">
        <v>143.58000000000001</v>
      </c>
      <c r="M59" s="123">
        <v>794.2</v>
      </c>
      <c r="N59" s="123">
        <v>193.7</v>
      </c>
      <c r="O59" s="122">
        <v>15.15</v>
      </c>
    </row>
    <row r="60" spans="1:15" x14ac:dyDescent="0.3">
      <c r="A60" s="180" t="s">
        <v>14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</row>
    <row r="61" spans="1:15" x14ac:dyDescent="0.3">
      <c r="A61" s="64"/>
      <c r="B61" s="63" t="s">
        <v>130</v>
      </c>
      <c r="C61" s="64">
        <v>200</v>
      </c>
      <c r="D61" s="123">
        <v>5.8</v>
      </c>
      <c r="E61" s="64">
        <v>5</v>
      </c>
      <c r="F61" s="123">
        <v>8.1999999999999993</v>
      </c>
      <c r="G61" s="64">
        <v>106</v>
      </c>
      <c r="H61" s="122">
        <v>0.06</v>
      </c>
      <c r="I61" s="123">
        <v>1.6</v>
      </c>
      <c r="J61" s="64">
        <v>40</v>
      </c>
      <c r="K61" s="116"/>
      <c r="L61" s="64">
        <v>236</v>
      </c>
      <c r="M61" s="64">
        <v>192</v>
      </c>
      <c r="N61" s="64">
        <v>32</v>
      </c>
      <c r="O61" s="123">
        <v>0.2</v>
      </c>
    </row>
    <row r="62" spans="1:15" x14ac:dyDescent="0.3">
      <c r="A62" s="81" t="s">
        <v>152</v>
      </c>
      <c r="B62" s="63" t="s">
        <v>92</v>
      </c>
      <c r="C62" s="64">
        <v>150</v>
      </c>
      <c r="D62" s="122">
        <v>2.25</v>
      </c>
      <c r="E62" s="122">
        <v>0.75</v>
      </c>
      <c r="F62" s="123">
        <v>31.5</v>
      </c>
      <c r="G62" s="64">
        <v>144</v>
      </c>
      <c r="H62" s="122">
        <v>0.06</v>
      </c>
      <c r="I62" s="64">
        <v>15</v>
      </c>
      <c r="J62" s="64">
        <v>30</v>
      </c>
      <c r="K62" s="123">
        <v>0.6</v>
      </c>
      <c r="L62" s="64">
        <v>12</v>
      </c>
      <c r="M62" s="64">
        <v>42</v>
      </c>
      <c r="N62" s="64">
        <v>63</v>
      </c>
      <c r="O62" s="123">
        <v>0.9</v>
      </c>
    </row>
    <row r="63" spans="1:15" s="80" customFormat="1" x14ac:dyDescent="0.3">
      <c r="A63" s="158" t="s">
        <v>83</v>
      </c>
      <c r="B63" s="158"/>
      <c r="C63" s="67">
        <v>350</v>
      </c>
      <c r="D63" s="122">
        <v>8.0500000000000007</v>
      </c>
      <c r="E63" s="122">
        <v>5.75</v>
      </c>
      <c r="F63" s="122">
        <v>39.700000000000003</v>
      </c>
      <c r="G63" s="64">
        <v>250</v>
      </c>
      <c r="H63" s="122">
        <v>0.12</v>
      </c>
      <c r="I63" s="123">
        <v>16.600000000000001</v>
      </c>
      <c r="J63" s="64">
        <v>70</v>
      </c>
      <c r="K63" s="123">
        <v>0.6</v>
      </c>
      <c r="L63" s="64">
        <v>248</v>
      </c>
      <c r="M63" s="64">
        <v>234</v>
      </c>
      <c r="N63" s="64">
        <v>95</v>
      </c>
      <c r="O63" s="123">
        <v>1.1000000000000001</v>
      </c>
    </row>
    <row r="64" spans="1:15" s="80" customFormat="1" x14ac:dyDescent="0.3">
      <c r="A64" s="158" t="s">
        <v>56</v>
      </c>
      <c r="B64" s="158"/>
      <c r="C64" s="69">
        <v>2150</v>
      </c>
      <c r="D64" s="122">
        <v>91.66</v>
      </c>
      <c r="E64" s="122">
        <v>66.989999999999995</v>
      </c>
      <c r="F64" s="122">
        <v>282.82</v>
      </c>
      <c r="G64" s="122">
        <v>2122.96</v>
      </c>
      <c r="H64" s="123">
        <v>1.5</v>
      </c>
      <c r="I64" s="122">
        <v>141.91</v>
      </c>
      <c r="J64" s="122">
        <v>13238.33</v>
      </c>
      <c r="K64" s="122">
        <v>15.98</v>
      </c>
      <c r="L64" s="122">
        <v>818.48</v>
      </c>
      <c r="M64" s="123">
        <v>1613.3</v>
      </c>
      <c r="N64" s="122">
        <v>431.16</v>
      </c>
      <c r="O64" s="122">
        <v>21.47</v>
      </c>
    </row>
    <row r="65" spans="1:15" s="80" customFormat="1" x14ac:dyDescent="0.3">
      <c r="A65" s="55" t="s">
        <v>74</v>
      </c>
      <c r="B65" s="53" t="s">
        <v>437</v>
      </c>
      <c r="C65" s="54"/>
      <c r="D65" s="54"/>
      <c r="E65" s="54"/>
      <c r="F65" s="54"/>
      <c r="G65" s="54"/>
      <c r="H65" s="179"/>
      <c r="I65" s="179"/>
      <c r="J65" s="181"/>
      <c r="K65" s="181"/>
      <c r="L65" s="181"/>
      <c r="M65" s="181"/>
      <c r="N65" s="181"/>
      <c r="O65" s="181"/>
    </row>
    <row r="66" spans="1:15" s="80" customFormat="1" x14ac:dyDescent="0.3">
      <c r="A66" s="55" t="s">
        <v>75</v>
      </c>
      <c r="B66" s="53" t="s">
        <v>225</v>
      </c>
      <c r="C66" s="54"/>
      <c r="D66" s="54"/>
      <c r="E66" s="54"/>
      <c r="F66" s="54"/>
      <c r="G66" s="54"/>
      <c r="H66" s="179"/>
      <c r="I66" s="179"/>
      <c r="J66" s="182"/>
      <c r="K66" s="182"/>
      <c r="L66" s="182"/>
      <c r="M66" s="182"/>
      <c r="N66" s="182"/>
      <c r="O66" s="182"/>
    </row>
    <row r="67" spans="1:15" s="80" customFormat="1" x14ac:dyDescent="0.3">
      <c r="A67" s="58" t="s">
        <v>27</v>
      </c>
      <c r="B67" s="59" t="s">
        <v>59</v>
      </c>
      <c r="C67" s="54"/>
      <c r="D67" s="54"/>
      <c r="E67" s="54"/>
      <c r="F67" s="54"/>
      <c r="G67" s="54"/>
      <c r="H67" s="115"/>
      <c r="I67" s="115"/>
      <c r="J67" s="54"/>
      <c r="K67" s="54"/>
      <c r="L67" s="54"/>
      <c r="M67" s="54"/>
      <c r="N67" s="54"/>
      <c r="O67" s="54"/>
    </row>
    <row r="68" spans="1:15" ht="16.5" customHeight="1" x14ac:dyDescent="0.3">
      <c r="A68" s="58" t="s">
        <v>29</v>
      </c>
      <c r="B68" s="59">
        <v>1</v>
      </c>
      <c r="C68" s="54"/>
      <c r="D68" s="54"/>
      <c r="E68" s="54"/>
      <c r="F68" s="54"/>
      <c r="G68" s="54"/>
      <c r="H68" s="115"/>
      <c r="I68" s="115"/>
      <c r="J68" s="54"/>
      <c r="K68" s="54"/>
      <c r="L68" s="54"/>
      <c r="M68" s="54"/>
      <c r="N68" s="54"/>
      <c r="O68" s="54"/>
    </row>
    <row r="69" spans="1:15" x14ac:dyDescent="0.3">
      <c r="A69" s="152" t="s">
        <v>30</v>
      </c>
      <c r="B69" s="152" t="s">
        <v>31</v>
      </c>
      <c r="C69" s="152" t="s">
        <v>32</v>
      </c>
      <c r="D69" s="155" t="s">
        <v>33</v>
      </c>
      <c r="E69" s="155"/>
      <c r="F69" s="155"/>
      <c r="G69" s="152" t="s">
        <v>34</v>
      </c>
      <c r="H69" s="155" t="s">
        <v>35</v>
      </c>
      <c r="I69" s="155"/>
      <c r="J69" s="155"/>
      <c r="K69" s="155"/>
      <c r="L69" s="155" t="s">
        <v>36</v>
      </c>
      <c r="M69" s="155"/>
      <c r="N69" s="155"/>
      <c r="O69" s="155"/>
    </row>
    <row r="70" spans="1:15" x14ac:dyDescent="0.3">
      <c r="A70" s="154"/>
      <c r="B70" s="163"/>
      <c r="C70" s="154"/>
      <c r="D70" s="114" t="s">
        <v>37</v>
      </c>
      <c r="E70" s="114" t="s">
        <v>38</v>
      </c>
      <c r="F70" s="114" t="s">
        <v>39</v>
      </c>
      <c r="G70" s="154"/>
      <c r="H70" s="114" t="s">
        <v>40</v>
      </c>
      <c r="I70" s="114" t="s">
        <v>41</v>
      </c>
      <c r="J70" s="114" t="s">
        <v>42</v>
      </c>
      <c r="K70" s="114" t="s">
        <v>43</v>
      </c>
      <c r="L70" s="114" t="s">
        <v>44</v>
      </c>
      <c r="M70" s="114" t="s">
        <v>45</v>
      </c>
      <c r="N70" s="114" t="s">
        <v>46</v>
      </c>
      <c r="O70" s="114" t="s">
        <v>47</v>
      </c>
    </row>
    <row r="71" spans="1:15" x14ac:dyDescent="0.3">
      <c r="A71" s="67">
        <v>1</v>
      </c>
      <c r="B71" s="67">
        <v>2</v>
      </c>
      <c r="C71" s="67">
        <v>3</v>
      </c>
      <c r="D71" s="67">
        <v>4</v>
      </c>
      <c r="E71" s="67">
        <v>5</v>
      </c>
      <c r="F71" s="67">
        <v>6</v>
      </c>
      <c r="G71" s="67">
        <v>7</v>
      </c>
      <c r="H71" s="67">
        <v>8</v>
      </c>
      <c r="I71" s="67">
        <v>9</v>
      </c>
      <c r="J71" s="67">
        <v>10</v>
      </c>
      <c r="K71" s="67">
        <v>11</v>
      </c>
      <c r="L71" s="67">
        <v>12</v>
      </c>
      <c r="M71" s="67">
        <v>13</v>
      </c>
      <c r="N71" s="67">
        <v>14</v>
      </c>
      <c r="O71" s="67">
        <v>15</v>
      </c>
    </row>
    <row r="72" spans="1:15" x14ac:dyDescent="0.3">
      <c r="A72" s="180" t="s">
        <v>48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</row>
    <row r="73" spans="1:15" x14ac:dyDescent="0.3">
      <c r="A73" s="64" t="s">
        <v>147</v>
      </c>
      <c r="B73" s="63" t="s">
        <v>49</v>
      </c>
      <c r="C73" s="64">
        <v>10</v>
      </c>
      <c r="D73" s="122">
        <v>0.08</v>
      </c>
      <c r="E73" s="122">
        <v>7.25</v>
      </c>
      <c r="F73" s="122">
        <v>0.13</v>
      </c>
      <c r="G73" s="123">
        <v>66.099999999999994</v>
      </c>
      <c r="H73" s="116"/>
      <c r="I73" s="116"/>
      <c r="J73" s="64">
        <v>45</v>
      </c>
      <c r="K73" s="123">
        <v>0.1</v>
      </c>
      <c r="L73" s="123">
        <v>2.4</v>
      </c>
      <c r="M73" s="64">
        <v>3</v>
      </c>
      <c r="N73" s="122">
        <v>0.05</v>
      </c>
      <c r="O73" s="122">
        <v>0.02</v>
      </c>
    </row>
    <row r="74" spans="1:15" ht="33" x14ac:dyDescent="0.3">
      <c r="A74" s="122" t="s">
        <v>334</v>
      </c>
      <c r="B74" s="63" t="s">
        <v>412</v>
      </c>
      <c r="C74" s="64">
        <v>130</v>
      </c>
      <c r="D74" s="123">
        <v>14.32</v>
      </c>
      <c r="E74" s="122">
        <v>6.9499999999999993</v>
      </c>
      <c r="F74" s="122">
        <v>11.16</v>
      </c>
      <c r="G74" s="122">
        <v>164.72000000000003</v>
      </c>
      <c r="H74" s="122">
        <v>0.14000000000000001</v>
      </c>
      <c r="I74" s="122">
        <v>1.32</v>
      </c>
      <c r="J74" s="122">
        <v>20.189999999999998</v>
      </c>
      <c r="K74" s="122">
        <v>2.19</v>
      </c>
      <c r="L74" s="122">
        <v>34.049999999999997</v>
      </c>
      <c r="M74" s="122">
        <v>171.05</v>
      </c>
      <c r="N74" s="122">
        <v>34.800000000000004</v>
      </c>
      <c r="O74" s="122">
        <v>1.04</v>
      </c>
    </row>
    <row r="75" spans="1:15" x14ac:dyDescent="0.3">
      <c r="A75" s="122" t="s">
        <v>335</v>
      </c>
      <c r="B75" s="63" t="s">
        <v>106</v>
      </c>
      <c r="C75" s="64">
        <v>180</v>
      </c>
      <c r="D75" s="122">
        <v>3.76</v>
      </c>
      <c r="E75" s="122">
        <v>4.37</v>
      </c>
      <c r="F75" s="122">
        <v>30.38</v>
      </c>
      <c r="G75" s="122">
        <v>176.27</v>
      </c>
      <c r="H75" s="122">
        <v>0.22</v>
      </c>
      <c r="I75" s="123">
        <v>37.200000000000003</v>
      </c>
      <c r="J75" s="122">
        <v>28.08</v>
      </c>
      <c r="K75" s="122">
        <v>0.24</v>
      </c>
      <c r="L75" s="122">
        <v>21.27</v>
      </c>
      <c r="M75" s="122">
        <v>109.68</v>
      </c>
      <c r="N75" s="122">
        <v>42.89</v>
      </c>
      <c r="O75" s="123">
        <v>1.7</v>
      </c>
    </row>
    <row r="76" spans="1:15" x14ac:dyDescent="0.3">
      <c r="A76" s="122" t="s">
        <v>167</v>
      </c>
      <c r="B76" s="63" t="s">
        <v>60</v>
      </c>
      <c r="C76" s="64">
        <v>200</v>
      </c>
      <c r="D76" s="123">
        <v>0.3</v>
      </c>
      <c r="E76" s="122">
        <v>0.06</v>
      </c>
      <c r="F76" s="123">
        <v>12.5</v>
      </c>
      <c r="G76" s="122">
        <v>53.93</v>
      </c>
      <c r="H76" s="116"/>
      <c r="I76" s="123">
        <v>30.1</v>
      </c>
      <c r="J76" s="122">
        <v>25.01</v>
      </c>
      <c r="K76" s="122">
        <v>0.11</v>
      </c>
      <c r="L76" s="122">
        <v>7.08</v>
      </c>
      <c r="M76" s="122">
        <v>8.75</v>
      </c>
      <c r="N76" s="122">
        <v>4.91</v>
      </c>
      <c r="O76" s="122">
        <v>0.94</v>
      </c>
    </row>
    <row r="77" spans="1:15" x14ac:dyDescent="0.3">
      <c r="A77" s="122"/>
      <c r="B77" s="63" t="s">
        <v>94</v>
      </c>
      <c r="C77" s="64">
        <v>50</v>
      </c>
      <c r="D77" s="122">
        <v>3.95</v>
      </c>
      <c r="E77" s="123">
        <v>0.5</v>
      </c>
      <c r="F77" s="122">
        <v>24.15</v>
      </c>
      <c r="G77" s="123">
        <v>117.5</v>
      </c>
      <c r="H77" s="122">
        <v>0.08</v>
      </c>
      <c r="I77" s="116"/>
      <c r="J77" s="116"/>
      <c r="K77" s="122">
        <v>0.65</v>
      </c>
      <c r="L77" s="123">
        <v>11.5</v>
      </c>
      <c r="M77" s="123">
        <v>43.5</v>
      </c>
      <c r="N77" s="123">
        <v>16.5</v>
      </c>
      <c r="O77" s="64">
        <v>1</v>
      </c>
    </row>
    <row r="78" spans="1:15" x14ac:dyDescent="0.3">
      <c r="A78" s="158" t="s">
        <v>52</v>
      </c>
      <c r="B78" s="158"/>
      <c r="C78" s="67">
        <v>570</v>
      </c>
      <c r="D78" s="122">
        <v>22.41</v>
      </c>
      <c r="E78" s="122">
        <v>19.13</v>
      </c>
      <c r="F78" s="122">
        <v>78.319999999999993</v>
      </c>
      <c r="G78" s="122">
        <v>578.52</v>
      </c>
      <c r="H78" s="122">
        <v>0.44</v>
      </c>
      <c r="I78" s="122">
        <v>68.62</v>
      </c>
      <c r="J78" s="122">
        <v>118.28</v>
      </c>
      <c r="K78" s="122">
        <v>3.29</v>
      </c>
      <c r="L78" s="123">
        <v>76.3</v>
      </c>
      <c r="M78" s="122">
        <v>335.98</v>
      </c>
      <c r="N78" s="122">
        <v>99.15</v>
      </c>
      <c r="O78" s="123">
        <v>4.7</v>
      </c>
    </row>
    <row r="79" spans="1:15" x14ac:dyDescent="0.3">
      <c r="A79" s="180" t="s">
        <v>464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</row>
    <row r="80" spans="1:15" x14ac:dyDescent="0.3">
      <c r="A80" s="64" t="s">
        <v>152</v>
      </c>
      <c r="B80" s="63" t="s">
        <v>92</v>
      </c>
      <c r="C80" s="64">
        <v>150</v>
      </c>
      <c r="D80" s="122">
        <v>2.25</v>
      </c>
      <c r="E80" s="122">
        <v>0.75</v>
      </c>
      <c r="F80" s="123">
        <v>31.5</v>
      </c>
      <c r="G80" s="64">
        <v>144</v>
      </c>
      <c r="H80" s="122">
        <v>0.06</v>
      </c>
      <c r="I80" s="64">
        <v>15</v>
      </c>
      <c r="J80" s="64">
        <v>30</v>
      </c>
      <c r="K80" s="123">
        <v>0.6</v>
      </c>
      <c r="L80" s="64">
        <v>12</v>
      </c>
      <c r="M80" s="64">
        <v>42</v>
      </c>
      <c r="N80" s="64">
        <v>63</v>
      </c>
      <c r="O80" s="123">
        <v>0.9</v>
      </c>
    </row>
    <row r="81" spans="1:15" x14ac:dyDescent="0.3">
      <c r="A81" s="122"/>
      <c r="B81" s="63" t="s">
        <v>93</v>
      </c>
      <c r="C81" s="64">
        <v>200</v>
      </c>
      <c r="D81" s="64">
        <v>6</v>
      </c>
      <c r="E81" s="64">
        <v>5</v>
      </c>
      <c r="F81" s="123">
        <v>8.4</v>
      </c>
      <c r="G81" s="64">
        <v>102</v>
      </c>
      <c r="H81" s="122">
        <v>0.04</v>
      </c>
      <c r="I81" s="116"/>
      <c r="J81" s="116"/>
      <c r="K81" s="116"/>
      <c r="L81" s="64">
        <v>248</v>
      </c>
      <c r="M81" s="64">
        <v>184</v>
      </c>
      <c r="N81" s="64">
        <v>28</v>
      </c>
      <c r="O81" s="123">
        <v>0.2</v>
      </c>
    </row>
    <row r="82" spans="1:15" x14ac:dyDescent="0.3">
      <c r="A82" s="158" t="s">
        <v>473</v>
      </c>
      <c r="B82" s="158"/>
      <c r="C82" s="67">
        <v>350</v>
      </c>
      <c r="D82" s="122">
        <v>8.25</v>
      </c>
      <c r="E82" s="122">
        <v>5.75</v>
      </c>
      <c r="F82" s="122">
        <v>39.9</v>
      </c>
      <c r="G82" s="64">
        <v>246</v>
      </c>
      <c r="H82" s="123">
        <v>0.1</v>
      </c>
      <c r="I82" s="64">
        <v>15</v>
      </c>
      <c r="J82" s="64">
        <v>30</v>
      </c>
      <c r="K82" s="123">
        <v>0.6</v>
      </c>
      <c r="L82" s="64">
        <v>260</v>
      </c>
      <c r="M82" s="64">
        <v>226</v>
      </c>
      <c r="N82" s="64">
        <v>91</v>
      </c>
      <c r="O82" s="123">
        <v>1.1000000000000001</v>
      </c>
    </row>
    <row r="83" spans="1:15" x14ac:dyDescent="0.3">
      <c r="A83" s="180" t="s">
        <v>13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</row>
    <row r="84" spans="1:15" x14ac:dyDescent="0.3">
      <c r="A84" s="64" t="s">
        <v>489</v>
      </c>
      <c r="B84" s="63" t="s">
        <v>476</v>
      </c>
      <c r="C84" s="64">
        <v>100</v>
      </c>
      <c r="D84" s="122">
        <v>2.33</v>
      </c>
      <c r="E84" s="123">
        <v>7.3</v>
      </c>
      <c r="F84" s="122">
        <v>10.37</v>
      </c>
      <c r="G84" s="122">
        <v>118.14</v>
      </c>
      <c r="H84" s="122">
        <v>0.08</v>
      </c>
      <c r="I84" s="122">
        <v>30.55</v>
      </c>
      <c r="J84" s="122">
        <v>404.79</v>
      </c>
      <c r="K84" s="122">
        <v>3.43</v>
      </c>
      <c r="L84" s="122">
        <v>39.520000000000003</v>
      </c>
      <c r="M84" s="122">
        <v>55.72</v>
      </c>
      <c r="N84" s="122">
        <v>28.45</v>
      </c>
      <c r="O84" s="122">
        <v>1.07</v>
      </c>
    </row>
    <row r="85" spans="1:15" ht="33" x14ac:dyDescent="0.3">
      <c r="A85" s="64" t="s">
        <v>169</v>
      </c>
      <c r="B85" s="63" t="s">
        <v>430</v>
      </c>
      <c r="C85" s="64">
        <v>275</v>
      </c>
      <c r="D85" s="122">
        <v>6.82</v>
      </c>
      <c r="E85" s="122">
        <v>11.09</v>
      </c>
      <c r="F85" s="122">
        <v>12.89</v>
      </c>
      <c r="G85" s="122">
        <v>179.41</v>
      </c>
      <c r="H85" s="122">
        <v>0.29000000000000004</v>
      </c>
      <c r="I85" s="122">
        <v>20.74</v>
      </c>
      <c r="J85" s="122">
        <v>224.49</v>
      </c>
      <c r="K85" s="122">
        <v>2.4900000000000002</v>
      </c>
      <c r="L85" s="122">
        <v>48.96</v>
      </c>
      <c r="M85" s="122">
        <v>96.99</v>
      </c>
      <c r="N85" s="122">
        <v>29.63</v>
      </c>
      <c r="O85" s="122">
        <v>1.47</v>
      </c>
    </row>
    <row r="86" spans="1:15" ht="33" x14ac:dyDescent="0.3">
      <c r="A86" s="122" t="s">
        <v>170</v>
      </c>
      <c r="B86" s="63" t="s">
        <v>480</v>
      </c>
      <c r="C86" s="64">
        <v>285</v>
      </c>
      <c r="D86" s="122">
        <v>29.93</v>
      </c>
      <c r="E86" s="123">
        <v>22.9</v>
      </c>
      <c r="F86" s="123">
        <v>58.5</v>
      </c>
      <c r="G86" s="122">
        <v>559.41999999999996</v>
      </c>
      <c r="H86" s="122">
        <v>0.83</v>
      </c>
      <c r="I86" s="122">
        <v>2.78</v>
      </c>
      <c r="J86" s="122">
        <v>56.41</v>
      </c>
      <c r="K86" s="122">
        <v>1.63</v>
      </c>
      <c r="L86" s="122">
        <v>45.52</v>
      </c>
      <c r="M86" s="122">
        <v>309.36</v>
      </c>
      <c r="N86" s="122">
        <v>44.28</v>
      </c>
      <c r="O86" s="122">
        <v>4.17</v>
      </c>
    </row>
    <row r="87" spans="1:15" x14ac:dyDescent="0.3">
      <c r="A87" s="64" t="s">
        <v>171</v>
      </c>
      <c r="B87" s="63" t="s">
        <v>61</v>
      </c>
      <c r="C87" s="64">
        <v>200</v>
      </c>
      <c r="D87" s="123">
        <v>0.2</v>
      </c>
      <c r="E87" s="122">
        <v>0.08</v>
      </c>
      <c r="F87" s="122">
        <v>12.44</v>
      </c>
      <c r="G87" s="122">
        <v>52.69</v>
      </c>
      <c r="H87" s="122">
        <v>0.01</v>
      </c>
      <c r="I87" s="64">
        <v>40</v>
      </c>
      <c r="J87" s="123">
        <v>3.4</v>
      </c>
      <c r="K87" s="122">
        <v>0.14000000000000001</v>
      </c>
      <c r="L87" s="122">
        <v>7.53</v>
      </c>
      <c r="M87" s="123">
        <v>6.6</v>
      </c>
      <c r="N87" s="123">
        <v>6.2</v>
      </c>
      <c r="O87" s="122">
        <v>0.28999999999999998</v>
      </c>
    </row>
    <row r="88" spans="1:15" x14ac:dyDescent="0.3">
      <c r="A88" s="122"/>
      <c r="B88" s="63" t="s">
        <v>94</v>
      </c>
      <c r="C88" s="64">
        <v>80</v>
      </c>
      <c r="D88" s="122">
        <v>6.32</v>
      </c>
      <c r="E88" s="123">
        <v>0.8</v>
      </c>
      <c r="F88" s="122">
        <v>38.64</v>
      </c>
      <c r="G88" s="64">
        <v>188</v>
      </c>
      <c r="H88" s="122">
        <v>0.13</v>
      </c>
      <c r="I88" s="116"/>
      <c r="J88" s="116"/>
      <c r="K88" s="122">
        <v>1.04</v>
      </c>
      <c r="L88" s="123">
        <v>18.399999999999999</v>
      </c>
      <c r="M88" s="123">
        <v>69.599999999999994</v>
      </c>
      <c r="N88" s="123">
        <v>26.4</v>
      </c>
      <c r="O88" s="123">
        <v>1.6</v>
      </c>
    </row>
    <row r="89" spans="1:15" s="80" customFormat="1" x14ac:dyDescent="0.3">
      <c r="A89" s="158" t="s">
        <v>55</v>
      </c>
      <c r="B89" s="158"/>
      <c r="C89" s="67">
        <v>940</v>
      </c>
      <c r="D89" s="122">
        <v>45.6</v>
      </c>
      <c r="E89" s="122">
        <v>42.17</v>
      </c>
      <c r="F89" s="122">
        <v>132.84</v>
      </c>
      <c r="G89" s="122">
        <v>1097.6600000000001</v>
      </c>
      <c r="H89" s="122">
        <v>1.34</v>
      </c>
      <c r="I89" s="122">
        <v>94.07</v>
      </c>
      <c r="J89" s="122">
        <v>689.09</v>
      </c>
      <c r="K89" s="122">
        <v>8.73</v>
      </c>
      <c r="L89" s="122">
        <v>159.93</v>
      </c>
      <c r="M89" s="122">
        <v>538.27</v>
      </c>
      <c r="N89" s="122">
        <v>134.96</v>
      </c>
      <c r="O89" s="123">
        <v>8.6</v>
      </c>
    </row>
    <row r="90" spans="1:15" s="80" customFormat="1" x14ac:dyDescent="0.3">
      <c r="A90" s="180" t="s">
        <v>14</v>
      </c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</row>
    <row r="91" spans="1:15" s="80" customFormat="1" x14ac:dyDescent="0.3">
      <c r="A91" s="64"/>
      <c r="B91" s="63" t="s">
        <v>108</v>
      </c>
      <c r="C91" s="64">
        <v>200</v>
      </c>
      <c r="D91" s="123">
        <v>5.4</v>
      </c>
      <c r="E91" s="64">
        <v>5</v>
      </c>
      <c r="F91" s="123">
        <v>21.6</v>
      </c>
      <c r="G91" s="64">
        <v>158</v>
      </c>
      <c r="H91" s="122">
        <v>0.06</v>
      </c>
      <c r="I91" s="123">
        <v>1.8</v>
      </c>
      <c r="J91" s="64">
        <v>40</v>
      </c>
      <c r="K91" s="116"/>
      <c r="L91" s="64">
        <v>242</v>
      </c>
      <c r="M91" s="64">
        <v>188</v>
      </c>
      <c r="N91" s="64">
        <v>30</v>
      </c>
      <c r="O91" s="123">
        <v>0.2</v>
      </c>
    </row>
    <row r="92" spans="1:15" s="80" customFormat="1" x14ac:dyDescent="0.3">
      <c r="A92" s="64" t="s">
        <v>152</v>
      </c>
      <c r="B92" s="63" t="s">
        <v>92</v>
      </c>
      <c r="C92" s="64">
        <v>150</v>
      </c>
      <c r="D92" s="122">
        <v>2.25</v>
      </c>
      <c r="E92" s="122">
        <v>0.75</v>
      </c>
      <c r="F92" s="123">
        <v>31.5</v>
      </c>
      <c r="G92" s="64">
        <v>144</v>
      </c>
      <c r="H92" s="122">
        <v>0.06</v>
      </c>
      <c r="I92" s="64">
        <v>15</v>
      </c>
      <c r="J92" s="64">
        <v>30</v>
      </c>
      <c r="K92" s="123">
        <v>0.6</v>
      </c>
      <c r="L92" s="64">
        <v>12</v>
      </c>
      <c r="M92" s="64">
        <v>42</v>
      </c>
      <c r="N92" s="64">
        <v>63</v>
      </c>
      <c r="O92" s="123">
        <v>0.9</v>
      </c>
    </row>
    <row r="93" spans="1:15" s="80" customFormat="1" x14ac:dyDescent="0.3">
      <c r="A93" s="158" t="s">
        <v>83</v>
      </c>
      <c r="B93" s="158"/>
      <c r="C93" s="67">
        <v>350</v>
      </c>
      <c r="D93" s="122">
        <v>7.65</v>
      </c>
      <c r="E93" s="122">
        <v>5.75</v>
      </c>
      <c r="F93" s="122">
        <v>53.1</v>
      </c>
      <c r="G93" s="64">
        <v>302</v>
      </c>
      <c r="H93" s="122">
        <v>0.12</v>
      </c>
      <c r="I93" s="123">
        <v>16.8</v>
      </c>
      <c r="J93" s="64">
        <v>70</v>
      </c>
      <c r="K93" s="123">
        <v>0.6</v>
      </c>
      <c r="L93" s="64">
        <v>254</v>
      </c>
      <c r="M93" s="64">
        <v>230</v>
      </c>
      <c r="N93" s="64">
        <v>93</v>
      </c>
      <c r="O93" s="123">
        <v>1.1000000000000001</v>
      </c>
    </row>
    <row r="94" spans="1:15" s="80" customFormat="1" x14ac:dyDescent="0.3">
      <c r="A94" s="158" t="s">
        <v>56</v>
      </c>
      <c r="B94" s="158"/>
      <c r="C94" s="69">
        <v>2210</v>
      </c>
      <c r="D94" s="122">
        <v>83.91</v>
      </c>
      <c r="E94" s="122">
        <v>72.8</v>
      </c>
      <c r="F94" s="122">
        <v>304.16000000000003</v>
      </c>
      <c r="G94" s="122">
        <v>2224.1799999999998</v>
      </c>
      <c r="H94" s="64">
        <v>2</v>
      </c>
      <c r="I94" s="122">
        <v>194.49</v>
      </c>
      <c r="J94" s="122">
        <v>907.37</v>
      </c>
      <c r="K94" s="122">
        <v>13.22</v>
      </c>
      <c r="L94" s="122">
        <v>750.23</v>
      </c>
      <c r="M94" s="122">
        <v>1330.25</v>
      </c>
      <c r="N94" s="122">
        <v>418.11</v>
      </c>
      <c r="O94" s="123">
        <v>15.5</v>
      </c>
    </row>
    <row r="95" spans="1:15" s="80" customFormat="1" x14ac:dyDescent="0.3">
      <c r="A95" s="55" t="s">
        <v>74</v>
      </c>
      <c r="B95" s="53" t="s">
        <v>437</v>
      </c>
      <c r="C95" s="54"/>
      <c r="D95" s="54"/>
      <c r="E95" s="54"/>
      <c r="F95" s="54"/>
      <c r="G95" s="54"/>
      <c r="H95" s="179"/>
      <c r="I95" s="179"/>
      <c r="J95" s="181"/>
      <c r="K95" s="181"/>
      <c r="L95" s="181"/>
      <c r="M95" s="181"/>
      <c r="N95" s="181"/>
      <c r="O95" s="181"/>
    </row>
    <row r="96" spans="1:15" s="80" customFormat="1" x14ac:dyDescent="0.3">
      <c r="A96" s="55" t="s">
        <v>75</v>
      </c>
      <c r="B96" s="53" t="s">
        <v>225</v>
      </c>
      <c r="C96" s="54"/>
      <c r="D96" s="54"/>
      <c r="E96" s="54"/>
      <c r="F96" s="54"/>
      <c r="G96" s="54"/>
      <c r="H96" s="179"/>
      <c r="I96" s="179"/>
      <c r="J96" s="182"/>
      <c r="K96" s="182"/>
      <c r="L96" s="182"/>
      <c r="M96" s="182"/>
      <c r="N96" s="182"/>
      <c r="O96" s="182"/>
    </row>
    <row r="97" spans="1:15" s="80" customFormat="1" x14ac:dyDescent="0.3">
      <c r="A97" s="58" t="s">
        <v>27</v>
      </c>
      <c r="B97" s="59" t="s">
        <v>62</v>
      </c>
      <c r="C97" s="54"/>
      <c r="D97" s="54"/>
      <c r="E97" s="54"/>
      <c r="F97" s="54"/>
      <c r="G97" s="54"/>
      <c r="H97" s="115"/>
      <c r="I97" s="115"/>
      <c r="J97" s="54"/>
      <c r="K97" s="54"/>
      <c r="L97" s="54"/>
      <c r="M97" s="54"/>
      <c r="N97" s="54"/>
      <c r="O97" s="54"/>
    </row>
    <row r="98" spans="1:15" s="80" customFormat="1" x14ac:dyDescent="0.3">
      <c r="A98" s="58" t="s">
        <v>29</v>
      </c>
      <c r="B98" s="59">
        <v>1</v>
      </c>
      <c r="C98" s="54"/>
      <c r="D98" s="54"/>
      <c r="E98" s="54"/>
      <c r="F98" s="54"/>
      <c r="G98" s="54"/>
      <c r="H98" s="115"/>
      <c r="I98" s="115"/>
      <c r="J98" s="54"/>
      <c r="K98" s="54"/>
      <c r="L98" s="54"/>
      <c r="M98" s="54"/>
      <c r="N98" s="54"/>
      <c r="O98" s="54"/>
    </row>
    <row r="99" spans="1:15" ht="16.5" customHeight="1" x14ac:dyDescent="0.3">
      <c r="A99" s="152" t="s">
        <v>30</v>
      </c>
      <c r="B99" s="152" t="s">
        <v>31</v>
      </c>
      <c r="C99" s="152" t="s">
        <v>32</v>
      </c>
      <c r="D99" s="155" t="s">
        <v>33</v>
      </c>
      <c r="E99" s="155"/>
      <c r="F99" s="155"/>
      <c r="G99" s="152" t="s">
        <v>34</v>
      </c>
      <c r="H99" s="155" t="s">
        <v>35</v>
      </c>
      <c r="I99" s="155"/>
      <c r="J99" s="155"/>
      <c r="K99" s="155"/>
      <c r="L99" s="155" t="s">
        <v>36</v>
      </c>
      <c r="M99" s="155"/>
      <c r="N99" s="155"/>
      <c r="O99" s="155"/>
    </row>
    <row r="100" spans="1:15" x14ac:dyDescent="0.3">
      <c r="A100" s="154"/>
      <c r="B100" s="163"/>
      <c r="C100" s="154"/>
      <c r="D100" s="114" t="s">
        <v>37</v>
      </c>
      <c r="E100" s="114" t="s">
        <v>38</v>
      </c>
      <c r="F100" s="114" t="s">
        <v>39</v>
      </c>
      <c r="G100" s="154"/>
      <c r="H100" s="114" t="s">
        <v>40</v>
      </c>
      <c r="I100" s="114" t="s">
        <v>41</v>
      </c>
      <c r="J100" s="114" t="s">
        <v>42</v>
      </c>
      <c r="K100" s="114" t="s">
        <v>43</v>
      </c>
      <c r="L100" s="114" t="s">
        <v>44</v>
      </c>
      <c r="M100" s="114" t="s">
        <v>45</v>
      </c>
      <c r="N100" s="114" t="s">
        <v>46</v>
      </c>
      <c r="O100" s="114" t="s">
        <v>47</v>
      </c>
    </row>
    <row r="101" spans="1:15" x14ac:dyDescent="0.3">
      <c r="A101" s="67">
        <v>1</v>
      </c>
      <c r="B101" s="67">
        <v>2</v>
      </c>
      <c r="C101" s="67">
        <v>3</v>
      </c>
      <c r="D101" s="67">
        <v>4</v>
      </c>
      <c r="E101" s="67">
        <v>5</v>
      </c>
      <c r="F101" s="67">
        <v>6</v>
      </c>
      <c r="G101" s="67">
        <v>7</v>
      </c>
      <c r="H101" s="67">
        <v>8</v>
      </c>
      <c r="I101" s="67">
        <v>9</v>
      </c>
      <c r="J101" s="67">
        <v>10</v>
      </c>
      <c r="K101" s="67">
        <v>11</v>
      </c>
      <c r="L101" s="67">
        <v>12</v>
      </c>
      <c r="M101" s="67">
        <v>13</v>
      </c>
      <c r="N101" s="67">
        <v>14</v>
      </c>
      <c r="O101" s="67">
        <v>15</v>
      </c>
    </row>
    <row r="102" spans="1:15" x14ac:dyDescent="0.3">
      <c r="A102" s="180" t="s">
        <v>48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</row>
    <row r="103" spans="1:15" x14ac:dyDescent="0.3">
      <c r="A103" s="64" t="s">
        <v>147</v>
      </c>
      <c r="B103" s="63" t="s">
        <v>49</v>
      </c>
      <c r="C103" s="64">
        <v>10</v>
      </c>
      <c r="D103" s="122">
        <v>0.08</v>
      </c>
      <c r="E103" s="122">
        <v>7.25</v>
      </c>
      <c r="F103" s="122">
        <v>0.13</v>
      </c>
      <c r="G103" s="123">
        <v>66.099999999999994</v>
      </c>
      <c r="H103" s="116"/>
      <c r="I103" s="116"/>
      <c r="J103" s="64">
        <v>45</v>
      </c>
      <c r="K103" s="123">
        <v>0.1</v>
      </c>
      <c r="L103" s="123">
        <v>2.4</v>
      </c>
      <c r="M103" s="64">
        <v>3</v>
      </c>
      <c r="N103" s="122">
        <v>0.05</v>
      </c>
      <c r="O103" s="122">
        <v>0.02</v>
      </c>
    </row>
    <row r="104" spans="1:15" x14ac:dyDescent="0.3">
      <c r="A104" s="64" t="s">
        <v>328</v>
      </c>
      <c r="B104" s="63" t="s">
        <v>276</v>
      </c>
      <c r="C104" s="64">
        <v>70</v>
      </c>
      <c r="D104" s="122">
        <v>7.69</v>
      </c>
      <c r="E104" s="122">
        <v>9.94</v>
      </c>
      <c r="F104" s="122">
        <v>1.35</v>
      </c>
      <c r="G104" s="122">
        <v>125.69</v>
      </c>
      <c r="H104" s="122">
        <v>0.05</v>
      </c>
      <c r="I104" s="122">
        <v>0.26</v>
      </c>
      <c r="J104" s="64">
        <v>150</v>
      </c>
      <c r="K104" s="122">
        <v>1.68</v>
      </c>
      <c r="L104" s="122">
        <v>55.54</v>
      </c>
      <c r="M104" s="122">
        <v>125.73</v>
      </c>
      <c r="N104" s="122">
        <v>9.56</v>
      </c>
      <c r="O104" s="122">
        <v>1.43</v>
      </c>
    </row>
    <row r="105" spans="1:15" x14ac:dyDescent="0.3">
      <c r="A105" s="64" t="s">
        <v>490</v>
      </c>
      <c r="B105" s="63" t="s">
        <v>486</v>
      </c>
      <c r="C105" s="64">
        <v>260</v>
      </c>
      <c r="D105" s="123">
        <v>7.5</v>
      </c>
      <c r="E105" s="122">
        <v>7.13</v>
      </c>
      <c r="F105" s="123">
        <v>42.8</v>
      </c>
      <c r="G105" s="122">
        <v>268.45</v>
      </c>
      <c r="H105" s="122">
        <v>0.09</v>
      </c>
      <c r="I105" s="122">
        <v>1.63</v>
      </c>
      <c r="J105" s="64">
        <v>50</v>
      </c>
      <c r="K105" s="122">
        <v>0.75</v>
      </c>
      <c r="L105" s="122">
        <v>158.97999999999999</v>
      </c>
      <c r="M105" s="122">
        <v>145.65</v>
      </c>
      <c r="N105" s="122">
        <v>24.23</v>
      </c>
      <c r="O105" s="122">
        <v>0.54</v>
      </c>
    </row>
    <row r="106" spans="1:15" x14ac:dyDescent="0.3">
      <c r="A106" s="64" t="s">
        <v>167</v>
      </c>
      <c r="B106" s="63" t="s">
        <v>277</v>
      </c>
      <c r="C106" s="64">
        <v>200</v>
      </c>
      <c r="D106" s="123">
        <v>0.2</v>
      </c>
      <c r="E106" s="122">
        <v>0.02</v>
      </c>
      <c r="F106" s="122">
        <v>11.05</v>
      </c>
      <c r="G106" s="122">
        <v>45.41</v>
      </c>
      <c r="H106" s="116"/>
      <c r="I106" s="123">
        <v>0.1</v>
      </c>
      <c r="J106" s="123">
        <v>0.5</v>
      </c>
      <c r="K106" s="116"/>
      <c r="L106" s="122">
        <v>5.28</v>
      </c>
      <c r="M106" s="122">
        <v>8.24</v>
      </c>
      <c r="N106" s="123">
        <v>4.4000000000000004</v>
      </c>
      <c r="O106" s="122">
        <v>0.85</v>
      </c>
    </row>
    <row r="107" spans="1:15" x14ac:dyDescent="0.3">
      <c r="A107" s="122"/>
      <c r="B107" s="63" t="s">
        <v>94</v>
      </c>
      <c r="C107" s="64">
        <v>50</v>
      </c>
      <c r="D107" s="122">
        <v>3.95</v>
      </c>
      <c r="E107" s="123">
        <v>0.5</v>
      </c>
      <c r="F107" s="122">
        <v>24.15</v>
      </c>
      <c r="G107" s="123">
        <v>117.5</v>
      </c>
      <c r="H107" s="122">
        <v>0.08</v>
      </c>
      <c r="I107" s="116"/>
      <c r="J107" s="116"/>
      <c r="K107" s="122">
        <v>0.65</v>
      </c>
      <c r="L107" s="123">
        <v>11.5</v>
      </c>
      <c r="M107" s="123">
        <v>43.5</v>
      </c>
      <c r="N107" s="123">
        <v>16.5</v>
      </c>
      <c r="O107" s="64">
        <v>1</v>
      </c>
    </row>
    <row r="108" spans="1:15" x14ac:dyDescent="0.3">
      <c r="A108" s="158" t="s">
        <v>52</v>
      </c>
      <c r="B108" s="158"/>
      <c r="C108" s="67">
        <v>590</v>
      </c>
      <c r="D108" s="122">
        <v>19.420000000000002</v>
      </c>
      <c r="E108" s="122">
        <v>24.84</v>
      </c>
      <c r="F108" s="122">
        <v>79.48</v>
      </c>
      <c r="G108" s="122">
        <v>623.15</v>
      </c>
      <c r="H108" s="122">
        <v>0.22</v>
      </c>
      <c r="I108" s="122">
        <v>1.99</v>
      </c>
      <c r="J108" s="123">
        <v>245.5</v>
      </c>
      <c r="K108" s="122">
        <v>3.18</v>
      </c>
      <c r="L108" s="123">
        <v>233.7</v>
      </c>
      <c r="M108" s="122">
        <v>326.12</v>
      </c>
      <c r="N108" s="122">
        <v>54.74</v>
      </c>
      <c r="O108" s="122">
        <v>3.84</v>
      </c>
    </row>
    <row r="109" spans="1:15" x14ac:dyDescent="0.3">
      <c r="A109" s="180" t="s">
        <v>464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</row>
    <row r="110" spans="1:15" x14ac:dyDescent="0.3">
      <c r="A110" s="64" t="s">
        <v>152</v>
      </c>
      <c r="B110" s="63" t="s">
        <v>92</v>
      </c>
      <c r="C110" s="64">
        <v>150</v>
      </c>
      <c r="D110" s="122">
        <v>2.25</v>
      </c>
      <c r="E110" s="122">
        <v>0.75</v>
      </c>
      <c r="F110" s="123">
        <v>31.5</v>
      </c>
      <c r="G110" s="64">
        <v>144</v>
      </c>
      <c r="H110" s="122">
        <v>0.06</v>
      </c>
      <c r="I110" s="64">
        <v>15</v>
      </c>
      <c r="J110" s="64">
        <v>30</v>
      </c>
      <c r="K110" s="123">
        <v>0.6</v>
      </c>
      <c r="L110" s="64">
        <v>12</v>
      </c>
      <c r="M110" s="64">
        <v>42</v>
      </c>
      <c r="N110" s="64">
        <v>63</v>
      </c>
      <c r="O110" s="123">
        <v>0.9</v>
      </c>
    </row>
    <row r="111" spans="1:15" x14ac:dyDescent="0.3">
      <c r="A111" s="64" t="s">
        <v>159</v>
      </c>
      <c r="B111" s="63" t="s">
        <v>25</v>
      </c>
      <c r="C111" s="64">
        <v>200</v>
      </c>
      <c r="D111" s="122">
        <v>1.82</v>
      </c>
      <c r="E111" s="122">
        <v>1.42</v>
      </c>
      <c r="F111" s="122">
        <v>13.74</v>
      </c>
      <c r="G111" s="122">
        <v>75.650000000000006</v>
      </c>
      <c r="H111" s="122">
        <v>0.02</v>
      </c>
      <c r="I111" s="122">
        <v>0.83</v>
      </c>
      <c r="J111" s="122">
        <v>12.82</v>
      </c>
      <c r="K111" s="122">
        <v>0.06</v>
      </c>
      <c r="L111" s="122">
        <v>72.48</v>
      </c>
      <c r="M111" s="122">
        <v>58.64</v>
      </c>
      <c r="N111" s="122">
        <v>12.24</v>
      </c>
      <c r="O111" s="122">
        <v>0.91</v>
      </c>
    </row>
    <row r="112" spans="1:15" x14ac:dyDescent="0.3">
      <c r="A112" s="158" t="s">
        <v>473</v>
      </c>
      <c r="B112" s="158"/>
      <c r="C112" s="67">
        <v>350</v>
      </c>
      <c r="D112" s="122">
        <v>4.07</v>
      </c>
      <c r="E112" s="122">
        <v>2.17</v>
      </c>
      <c r="F112" s="122">
        <v>45.24</v>
      </c>
      <c r="G112" s="122">
        <v>219.65</v>
      </c>
      <c r="H112" s="122">
        <v>0.08</v>
      </c>
      <c r="I112" s="122">
        <v>15.83</v>
      </c>
      <c r="J112" s="122">
        <v>42.82</v>
      </c>
      <c r="K112" s="122">
        <v>0.66</v>
      </c>
      <c r="L112" s="122">
        <v>84.48</v>
      </c>
      <c r="M112" s="122">
        <v>100.64</v>
      </c>
      <c r="N112" s="122">
        <v>75.239999999999995</v>
      </c>
      <c r="O112" s="122">
        <v>1.81</v>
      </c>
    </row>
    <row r="113" spans="1:15" x14ac:dyDescent="0.3">
      <c r="A113" s="180" t="s">
        <v>13</v>
      </c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</row>
    <row r="114" spans="1:15" x14ac:dyDescent="0.3">
      <c r="A114" s="64" t="s">
        <v>196</v>
      </c>
      <c r="B114" s="63" t="s">
        <v>125</v>
      </c>
      <c r="C114" s="64">
        <v>100</v>
      </c>
      <c r="D114" s="122">
        <v>0.85</v>
      </c>
      <c r="E114" s="123">
        <v>10.1</v>
      </c>
      <c r="F114" s="122">
        <v>3.23</v>
      </c>
      <c r="G114" s="122">
        <v>107.25</v>
      </c>
      <c r="H114" s="122">
        <v>0.03</v>
      </c>
      <c r="I114" s="123">
        <v>9.5</v>
      </c>
      <c r="J114" s="64">
        <v>8</v>
      </c>
      <c r="K114" s="122">
        <v>4.51</v>
      </c>
      <c r="L114" s="122">
        <v>20.09</v>
      </c>
      <c r="M114" s="122">
        <v>33.28</v>
      </c>
      <c r="N114" s="122">
        <v>13.41</v>
      </c>
      <c r="O114" s="122">
        <v>0.53</v>
      </c>
    </row>
    <row r="115" spans="1:15" ht="33" x14ac:dyDescent="0.3">
      <c r="A115" s="122" t="s">
        <v>175</v>
      </c>
      <c r="B115" s="63" t="s">
        <v>431</v>
      </c>
      <c r="C115" s="64">
        <v>270</v>
      </c>
      <c r="D115" s="122">
        <v>4.3</v>
      </c>
      <c r="E115" s="122">
        <v>10.25</v>
      </c>
      <c r="F115" s="122">
        <v>14.91</v>
      </c>
      <c r="G115" s="122">
        <v>164.65</v>
      </c>
      <c r="H115" s="122">
        <v>0.16999999999999998</v>
      </c>
      <c r="I115" s="122">
        <v>20.64</v>
      </c>
      <c r="J115" s="122">
        <v>231.65</v>
      </c>
      <c r="K115" s="122">
        <v>2.84</v>
      </c>
      <c r="L115" s="122">
        <v>35.85</v>
      </c>
      <c r="M115" s="122">
        <v>87.75</v>
      </c>
      <c r="N115" s="122">
        <v>26.009999999999998</v>
      </c>
      <c r="O115" s="122">
        <v>1.1399999999999999</v>
      </c>
    </row>
    <row r="116" spans="1:15" x14ac:dyDescent="0.3">
      <c r="A116" s="64" t="s">
        <v>491</v>
      </c>
      <c r="B116" s="63" t="s">
        <v>138</v>
      </c>
      <c r="C116" s="64">
        <v>100</v>
      </c>
      <c r="D116" s="122">
        <v>14.72</v>
      </c>
      <c r="E116" s="122">
        <v>14.36</v>
      </c>
      <c r="F116" s="122">
        <v>5.19</v>
      </c>
      <c r="G116" s="64">
        <v>208</v>
      </c>
      <c r="H116" s="122">
        <v>0.06</v>
      </c>
      <c r="I116" s="64">
        <v>1</v>
      </c>
      <c r="J116" s="122">
        <v>22.24</v>
      </c>
      <c r="K116" s="123">
        <v>1.7</v>
      </c>
      <c r="L116" s="122">
        <v>33.96</v>
      </c>
      <c r="M116" s="122">
        <v>141.25</v>
      </c>
      <c r="N116" s="122">
        <v>17.95</v>
      </c>
      <c r="O116" s="122">
        <v>0.75</v>
      </c>
    </row>
    <row r="117" spans="1:15" x14ac:dyDescent="0.3">
      <c r="A117" s="64" t="s">
        <v>177</v>
      </c>
      <c r="B117" s="63" t="s">
        <v>122</v>
      </c>
      <c r="C117" s="64">
        <v>180</v>
      </c>
      <c r="D117" s="122">
        <v>7.92</v>
      </c>
      <c r="E117" s="122">
        <v>0.94</v>
      </c>
      <c r="F117" s="122">
        <v>50.76</v>
      </c>
      <c r="G117" s="122">
        <v>243.36</v>
      </c>
      <c r="H117" s="122">
        <v>0.12</v>
      </c>
      <c r="I117" s="116"/>
      <c r="J117" s="116"/>
      <c r="K117" s="122">
        <v>1.08</v>
      </c>
      <c r="L117" s="122">
        <v>15.52</v>
      </c>
      <c r="M117" s="122">
        <v>63.02</v>
      </c>
      <c r="N117" s="122">
        <v>11.63</v>
      </c>
      <c r="O117" s="122">
        <v>1.17</v>
      </c>
    </row>
    <row r="118" spans="1:15" x14ac:dyDescent="0.3">
      <c r="A118" s="64" t="s">
        <v>178</v>
      </c>
      <c r="B118" s="63" t="s">
        <v>63</v>
      </c>
      <c r="C118" s="64">
        <v>200</v>
      </c>
      <c r="D118" s="122">
        <v>0.54</v>
      </c>
      <c r="E118" s="122">
        <v>0.22</v>
      </c>
      <c r="F118" s="122">
        <v>18.71</v>
      </c>
      <c r="G118" s="122">
        <v>89.33</v>
      </c>
      <c r="H118" s="122">
        <v>0.01</v>
      </c>
      <c r="I118" s="64">
        <v>160</v>
      </c>
      <c r="J118" s="122">
        <v>130.72</v>
      </c>
      <c r="K118" s="122">
        <v>0.61</v>
      </c>
      <c r="L118" s="122">
        <v>9.93</v>
      </c>
      <c r="M118" s="122">
        <v>2.72</v>
      </c>
      <c r="N118" s="122">
        <v>2.72</v>
      </c>
      <c r="O118" s="122">
        <v>0.51</v>
      </c>
    </row>
    <row r="119" spans="1:15" x14ac:dyDescent="0.3">
      <c r="A119" s="122"/>
      <c r="B119" s="63" t="s">
        <v>94</v>
      </c>
      <c r="C119" s="64">
        <v>80</v>
      </c>
      <c r="D119" s="122">
        <v>6.32</v>
      </c>
      <c r="E119" s="123">
        <v>0.8</v>
      </c>
      <c r="F119" s="122">
        <v>38.64</v>
      </c>
      <c r="G119" s="64">
        <v>188</v>
      </c>
      <c r="H119" s="122">
        <v>0.13</v>
      </c>
      <c r="I119" s="116"/>
      <c r="J119" s="116"/>
      <c r="K119" s="122">
        <v>1.04</v>
      </c>
      <c r="L119" s="123">
        <v>18.399999999999999</v>
      </c>
      <c r="M119" s="123">
        <v>69.599999999999994</v>
      </c>
      <c r="N119" s="123">
        <v>26.4</v>
      </c>
      <c r="O119" s="123">
        <v>1.6</v>
      </c>
    </row>
    <row r="120" spans="1:15" s="80" customFormat="1" x14ac:dyDescent="0.3">
      <c r="A120" s="158" t="s">
        <v>55</v>
      </c>
      <c r="B120" s="158"/>
      <c r="C120" s="67">
        <v>930</v>
      </c>
      <c r="D120" s="122">
        <v>34.65</v>
      </c>
      <c r="E120" s="122">
        <v>36.67</v>
      </c>
      <c r="F120" s="122">
        <v>131.44</v>
      </c>
      <c r="G120" s="122">
        <v>1000.59</v>
      </c>
      <c r="H120" s="122">
        <v>0.52</v>
      </c>
      <c r="I120" s="122">
        <v>191.14</v>
      </c>
      <c r="J120" s="122">
        <v>392.61</v>
      </c>
      <c r="K120" s="122">
        <v>11.78</v>
      </c>
      <c r="L120" s="122">
        <v>133.75</v>
      </c>
      <c r="M120" s="122">
        <v>397.62</v>
      </c>
      <c r="N120" s="122">
        <v>98.12</v>
      </c>
      <c r="O120" s="123">
        <v>5.7</v>
      </c>
    </row>
    <row r="121" spans="1:15" s="80" customFormat="1" x14ac:dyDescent="0.3">
      <c r="A121" s="180" t="s">
        <v>14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</row>
    <row r="122" spans="1:15" s="80" customFormat="1" x14ac:dyDescent="0.3">
      <c r="A122" s="82"/>
      <c r="B122" s="63" t="s">
        <v>93</v>
      </c>
      <c r="C122" s="64">
        <v>200</v>
      </c>
      <c r="D122" s="64">
        <v>6</v>
      </c>
      <c r="E122" s="64">
        <v>5</v>
      </c>
      <c r="F122" s="123">
        <v>8.4</v>
      </c>
      <c r="G122" s="64">
        <v>102</v>
      </c>
      <c r="H122" s="122">
        <v>0.04</v>
      </c>
      <c r="I122" s="116"/>
      <c r="J122" s="116"/>
      <c r="K122" s="116"/>
      <c r="L122" s="64">
        <v>248</v>
      </c>
      <c r="M122" s="64">
        <v>184</v>
      </c>
      <c r="N122" s="64">
        <v>28</v>
      </c>
      <c r="O122" s="123">
        <v>0.2</v>
      </c>
    </row>
    <row r="123" spans="1:15" s="80" customFormat="1" x14ac:dyDescent="0.3">
      <c r="A123" s="64" t="s">
        <v>152</v>
      </c>
      <c r="B123" s="63" t="s">
        <v>92</v>
      </c>
      <c r="C123" s="64">
        <v>150</v>
      </c>
      <c r="D123" s="122">
        <v>2.25</v>
      </c>
      <c r="E123" s="122">
        <v>0.75</v>
      </c>
      <c r="F123" s="123">
        <v>31.5</v>
      </c>
      <c r="G123" s="64">
        <v>144</v>
      </c>
      <c r="H123" s="122">
        <v>0.06</v>
      </c>
      <c r="I123" s="64">
        <v>15</v>
      </c>
      <c r="J123" s="64">
        <v>30</v>
      </c>
      <c r="K123" s="123">
        <v>0.6</v>
      </c>
      <c r="L123" s="64">
        <v>12</v>
      </c>
      <c r="M123" s="64">
        <v>42</v>
      </c>
      <c r="N123" s="64">
        <v>63</v>
      </c>
      <c r="O123" s="123">
        <v>0.9</v>
      </c>
    </row>
    <row r="124" spans="1:15" s="80" customFormat="1" x14ac:dyDescent="0.3">
      <c r="A124" s="158" t="s">
        <v>83</v>
      </c>
      <c r="B124" s="158"/>
      <c r="C124" s="67">
        <v>350</v>
      </c>
      <c r="D124" s="122">
        <v>8.25</v>
      </c>
      <c r="E124" s="122">
        <v>5.75</v>
      </c>
      <c r="F124" s="122">
        <v>39.9</v>
      </c>
      <c r="G124" s="64">
        <v>246</v>
      </c>
      <c r="H124" s="123">
        <v>0.1</v>
      </c>
      <c r="I124" s="64">
        <v>15</v>
      </c>
      <c r="J124" s="64">
        <v>30</v>
      </c>
      <c r="K124" s="123">
        <v>0.6</v>
      </c>
      <c r="L124" s="64">
        <v>260</v>
      </c>
      <c r="M124" s="64">
        <v>226</v>
      </c>
      <c r="N124" s="64">
        <v>91</v>
      </c>
      <c r="O124" s="123">
        <v>1.1000000000000001</v>
      </c>
    </row>
    <row r="125" spans="1:15" s="80" customFormat="1" x14ac:dyDescent="0.3">
      <c r="A125" s="158" t="s">
        <v>56</v>
      </c>
      <c r="B125" s="158"/>
      <c r="C125" s="69">
        <v>2220</v>
      </c>
      <c r="D125" s="122">
        <v>66.39</v>
      </c>
      <c r="E125" s="122">
        <v>69.430000000000007</v>
      </c>
      <c r="F125" s="122">
        <v>296.06</v>
      </c>
      <c r="G125" s="122">
        <v>2089.39</v>
      </c>
      <c r="H125" s="122">
        <v>0.92</v>
      </c>
      <c r="I125" s="122">
        <v>223.96</v>
      </c>
      <c r="J125" s="122">
        <v>710.93</v>
      </c>
      <c r="K125" s="122">
        <v>16.22</v>
      </c>
      <c r="L125" s="122">
        <v>711.93</v>
      </c>
      <c r="M125" s="122">
        <v>1050.3800000000001</v>
      </c>
      <c r="N125" s="123">
        <v>319.10000000000002</v>
      </c>
      <c r="O125" s="122">
        <v>12.45</v>
      </c>
    </row>
    <row r="126" spans="1:15" s="80" customFormat="1" x14ac:dyDescent="0.3">
      <c r="A126" s="55" t="s">
        <v>74</v>
      </c>
      <c r="B126" s="53" t="s">
        <v>437</v>
      </c>
      <c r="C126" s="54"/>
      <c r="D126" s="54"/>
      <c r="E126" s="54"/>
      <c r="F126" s="54"/>
      <c r="G126" s="54"/>
      <c r="H126" s="179"/>
      <c r="I126" s="179"/>
      <c r="J126" s="181"/>
      <c r="K126" s="181"/>
      <c r="L126" s="181"/>
      <c r="M126" s="181"/>
      <c r="N126" s="181"/>
      <c r="O126" s="181"/>
    </row>
    <row r="127" spans="1:15" s="80" customFormat="1" x14ac:dyDescent="0.3">
      <c r="A127" s="55" t="s">
        <v>75</v>
      </c>
      <c r="B127" s="53" t="s">
        <v>225</v>
      </c>
      <c r="C127" s="54"/>
      <c r="D127" s="54"/>
      <c r="E127" s="54"/>
      <c r="F127" s="54"/>
      <c r="G127" s="54"/>
      <c r="H127" s="179"/>
      <c r="I127" s="179"/>
      <c r="J127" s="182"/>
      <c r="K127" s="182"/>
      <c r="L127" s="182"/>
      <c r="M127" s="182"/>
      <c r="N127" s="182"/>
      <c r="O127" s="182"/>
    </row>
    <row r="128" spans="1:15" s="80" customFormat="1" x14ac:dyDescent="0.3">
      <c r="A128" s="58" t="s">
        <v>27</v>
      </c>
      <c r="B128" s="59" t="s">
        <v>64</v>
      </c>
      <c r="C128" s="54"/>
      <c r="D128" s="54"/>
      <c r="E128" s="54"/>
      <c r="F128" s="54"/>
      <c r="G128" s="54"/>
      <c r="H128" s="115"/>
      <c r="I128" s="115"/>
      <c r="J128" s="54"/>
      <c r="K128" s="54"/>
      <c r="L128" s="54"/>
      <c r="M128" s="54"/>
      <c r="N128" s="54"/>
      <c r="O128" s="54"/>
    </row>
    <row r="129" spans="1:15" s="80" customFormat="1" x14ac:dyDescent="0.3">
      <c r="A129" s="58" t="s">
        <v>29</v>
      </c>
      <c r="B129" s="59">
        <v>1</v>
      </c>
      <c r="C129" s="54"/>
      <c r="D129" s="54"/>
      <c r="E129" s="54"/>
      <c r="F129" s="54"/>
      <c r="G129" s="54"/>
      <c r="H129" s="115"/>
      <c r="I129" s="115"/>
      <c r="J129" s="54"/>
      <c r="K129" s="54"/>
      <c r="L129" s="54"/>
      <c r="M129" s="54"/>
      <c r="N129" s="54"/>
      <c r="O129" s="54"/>
    </row>
    <row r="130" spans="1:15" ht="16.5" customHeight="1" x14ac:dyDescent="0.3">
      <c r="A130" s="152" t="s">
        <v>30</v>
      </c>
      <c r="B130" s="152" t="s">
        <v>31</v>
      </c>
      <c r="C130" s="152" t="s">
        <v>32</v>
      </c>
      <c r="D130" s="155" t="s">
        <v>33</v>
      </c>
      <c r="E130" s="155"/>
      <c r="F130" s="155"/>
      <c r="G130" s="152" t="s">
        <v>34</v>
      </c>
      <c r="H130" s="155" t="s">
        <v>35</v>
      </c>
      <c r="I130" s="155"/>
      <c r="J130" s="155"/>
      <c r="K130" s="155"/>
      <c r="L130" s="155" t="s">
        <v>36</v>
      </c>
      <c r="M130" s="155"/>
      <c r="N130" s="155"/>
      <c r="O130" s="155"/>
    </row>
    <row r="131" spans="1:15" x14ac:dyDescent="0.3">
      <c r="A131" s="154"/>
      <c r="B131" s="163"/>
      <c r="C131" s="154"/>
      <c r="D131" s="114" t="s">
        <v>37</v>
      </c>
      <c r="E131" s="114" t="s">
        <v>38</v>
      </c>
      <c r="F131" s="114" t="s">
        <v>39</v>
      </c>
      <c r="G131" s="154"/>
      <c r="H131" s="114" t="s">
        <v>40</v>
      </c>
      <c r="I131" s="114" t="s">
        <v>41</v>
      </c>
      <c r="J131" s="114" t="s">
        <v>42</v>
      </c>
      <c r="K131" s="114" t="s">
        <v>43</v>
      </c>
      <c r="L131" s="114" t="s">
        <v>44</v>
      </c>
      <c r="M131" s="114" t="s">
        <v>45</v>
      </c>
      <c r="N131" s="114" t="s">
        <v>46</v>
      </c>
      <c r="O131" s="114" t="s">
        <v>47</v>
      </c>
    </row>
    <row r="132" spans="1:15" x14ac:dyDescent="0.3">
      <c r="A132" s="67">
        <v>1</v>
      </c>
      <c r="B132" s="67">
        <v>2</v>
      </c>
      <c r="C132" s="67">
        <v>3</v>
      </c>
      <c r="D132" s="67">
        <v>4</v>
      </c>
      <c r="E132" s="67">
        <v>5</v>
      </c>
      <c r="F132" s="67">
        <v>6</v>
      </c>
      <c r="G132" s="67">
        <v>7</v>
      </c>
      <c r="H132" s="67">
        <v>8</v>
      </c>
      <c r="I132" s="67">
        <v>9</v>
      </c>
      <c r="J132" s="67">
        <v>10</v>
      </c>
      <c r="K132" s="67">
        <v>11</v>
      </c>
      <c r="L132" s="67">
        <v>12</v>
      </c>
      <c r="M132" s="67">
        <v>13</v>
      </c>
      <c r="N132" s="67">
        <v>14</v>
      </c>
      <c r="O132" s="67">
        <v>15</v>
      </c>
    </row>
    <row r="133" spans="1:15" x14ac:dyDescent="0.3">
      <c r="A133" s="180" t="s">
        <v>48</v>
      </c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</row>
    <row r="134" spans="1:15" x14ac:dyDescent="0.3">
      <c r="A134" s="64" t="s">
        <v>147</v>
      </c>
      <c r="B134" s="63" t="s">
        <v>49</v>
      </c>
      <c r="C134" s="64">
        <v>10</v>
      </c>
      <c r="D134" s="122">
        <v>0.08</v>
      </c>
      <c r="E134" s="122">
        <v>7.25</v>
      </c>
      <c r="F134" s="122">
        <v>0.13</v>
      </c>
      <c r="G134" s="123">
        <v>66.099999999999994</v>
      </c>
      <c r="H134" s="116"/>
      <c r="I134" s="116"/>
      <c r="J134" s="64">
        <v>45</v>
      </c>
      <c r="K134" s="123">
        <v>0.1</v>
      </c>
      <c r="L134" s="123">
        <v>2.4</v>
      </c>
      <c r="M134" s="64">
        <v>3</v>
      </c>
      <c r="N134" s="122">
        <v>0.05</v>
      </c>
      <c r="O134" s="122">
        <v>0.02</v>
      </c>
    </row>
    <row r="135" spans="1:15" ht="33" x14ac:dyDescent="0.3">
      <c r="A135" s="122" t="s">
        <v>213</v>
      </c>
      <c r="B135" s="63" t="s">
        <v>413</v>
      </c>
      <c r="C135" s="64">
        <v>130</v>
      </c>
      <c r="D135" s="122">
        <v>16.05</v>
      </c>
      <c r="E135" s="122">
        <v>8.81</v>
      </c>
      <c r="F135" s="122">
        <v>10.91</v>
      </c>
      <c r="G135" s="122">
        <v>184.35000000000002</v>
      </c>
      <c r="H135" s="122">
        <v>9.9999999999999992E-2</v>
      </c>
      <c r="I135" s="122">
        <v>0.59000000000000008</v>
      </c>
      <c r="J135" s="64">
        <v>19</v>
      </c>
      <c r="K135" s="122">
        <v>0.77</v>
      </c>
      <c r="L135" s="123">
        <v>21.130000000000003</v>
      </c>
      <c r="M135" s="122">
        <v>152.78</v>
      </c>
      <c r="N135" s="122">
        <v>21.01</v>
      </c>
      <c r="O135" s="122">
        <v>0.97000000000000008</v>
      </c>
    </row>
    <row r="136" spans="1:15" x14ac:dyDescent="0.3">
      <c r="A136" s="81" t="s">
        <v>337</v>
      </c>
      <c r="B136" s="63" t="s">
        <v>492</v>
      </c>
      <c r="C136" s="64">
        <v>180</v>
      </c>
      <c r="D136" s="122">
        <v>3.72</v>
      </c>
      <c r="E136" s="122">
        <v>10.99</v>
      </c>
      <c r="F136" s="122">
        <v>18.57</v>
      </c>
      <c r="G136" s="122">
        <v>189.38</v>
      </c>
      <c r="H136" s="122">
        <v>0.13</v>
      </c>
      <c r="I136" s="123">
        <v>14.3</v>
      </c>
      <c r="J136" s="122">
        <v>1270.54</v>
      </c>
      <c r="K136" s="122">
        <v>0.55000000000000004</v>
      </c>
      <c r="L136" s="122">
        <v>75.84</v>
      </c>
      <c r="M136" s="122">
        <v>109.12</v>
      </c>
      <c r="N136" s="122">
        <v>41.82</v>
      </c>
      <c r="O136" s="122">
        <v>1.05</v>
      </c>
    </row>
    <row r="137" spans="1:15" x14ac:dyDescent="0.3">
      <c r="A137" s="64" t="s">
        <v>182</v>
      </c>
      <c r="B137" s="63" t="s">
        <v>12</v>
      </c>
      <c r="C137" s="64">
        <v>200</v>
      </c>
      <c r="D137" s="122">
        <v>3.87</v>
      </c>
      <c r="E137" s="123">
        <v>3.1</v>
      </c>
      <c r="F137" s="122">
        <v>16.190000000000001</v>
      </c>
      <c r="G137" s="122">
        <v>109.45</v>
      </c>
      <c r="H137" s="122">
        <v>0.04</v>
      </c>
      <c r="I137" s="123">
        <v>1.3</v>
      </c>
      <c r="J137" s="122">
        <v>22.12</v>
      </c>
      <c r="K137" s="122">
        <v>0.11</v>
      </c>
      <c r="L137" s="122">
        <v>125.45</v>
      </c>
      <c r="M137" s="123">
        <v>116.2</v>
      </c>
      <c r="N137" s="64">
        <v>31</v>
      </c>
      <c r="O137" s="122">
        <v>1.01</v>
      </c>
    </row>
    <row r="138" spans="1:15" x14ac:dyDescent="0.3">
      <c r="A138" s="122"/>
      <c r="B138" s="63" t="s">
        <v>94</v>
      </c>
      <c r="C138" s="64">
        <v>50</v>
      </c>
      <c r="D138" s="122">
        <v>3.95</v>
      </c>
      <c r="E138" s="123">
        <v>0.5</v>
      </c>
      <c r="F138" s="122">
        <v>24.15</v>
      </c>
      <c r="G138" s="123">
        <v>117.5</v>
      </c>
      <c r="H138" s="122">
        <v>0.08</v>
      </c>
      <c r="I138" s="116"/>
      <c r="J138" s="116"/>
      <c r="K138" s="122">
        <v>0.65</v>
      </c>
      <c r="L138" s="123">
        <v>11.5</v>
      </c>
      <c r="M138" s="123">
        <v>43.5</v>
      </c>
      <c r="N138" s="123">
        <v>16.5</v>
      </c>
      <c r="O138" s="64">
        <v>1</v>
      </c>
    </row>
    <row r="139" spans="1:15" x14ac:dyDescent="0.3">
      <c r="A139" s="158" t="s">
        <v>52</v>
      </c>
      <c r="B139" s="158"/>
      <c r="C139" s="67">
        <v>570</v>
      </c>
      <c r="D139" s="122">
        <v>27.67</v>
      </c>
      <c r="E139" s="122">
        <v>30.65</v>
      </c>
      <c r="F139" s="122">
        <v>69.95</v>
      </c>
      <c r="G139" s="122">
        <v>666.78</v>
      </c>
      <c r="H139" s="122">
        <v>0.35</v>
      </c>
      <c r="I139" s="122">
        <v>16.190000000000001</v>
      </c>
      <c r="J139" s="122">
        <v>1356.66</v>
      </c>
      <c r="K139" s="122">
        <v>2.1800000000000002</v>
      </c>
      <c r="L139" s="122">
        <v>236.32</v>
      </c>
      <c r="M139" s="123">
        <v>424.6</v>
      </c>
      <c r="N139" s="122">
        <v>110.38</v>
      </c>
      <c r="O139" s="122">
        <v>4.05</v>
      </c>
    </row>
    <row r="140" spans="1:15" x14ac:dyDescent="0.3">
      <c r="A140" s="180" t="s">
        <v>464</v>
      </c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</row>
    <row r="141" spans="1:15" x14ac:dyDescent="0.3">
      <c r="A141" s="64" t="s">
        <v>152</v>
      </c>
      <c r="B141" s="63" t="s">
        <v>92</v>
      </c>
      <c r="C141" s="64">
        <v>150</v>
      </c>
      <c r="D141" s="122">
        <v>2.25</v>
      </c>
      <c r="E141" s="122">
        <v>0.75</v>
      </c>
      <c r="F141" s="123">
        <v>31.5</v>
      </c>
      <c r="G141" s="64">
        <v>144</v>
      </c>
      <c r="H141" s="122">
        <v>0.06</v>
      </c>
      <c r="I141" s="64">
        <v>15</v>
      </c>
      <c r="J141" s="64">
        <v>30</v>
      </c>
      <c r="K141" s="123">
        <v>0.6</v>
      </c>
      <c r="L141" s="64">
        <v>12</v>
      </c>
      <c r="M141" s="64">
        <v>42</v>
      </c>
      <c r="N141" s="64">
        <v>63</v>
      </c>
      <c r="O141" s="123">
        <v>0.9</v>
      </c>
    </row>
    <row r="142" spans="1:15" x14ac:dyDescent="0.3">
      <c r="A142" s="64"/>
      <c r="B142" s="63" t="s">
        <v>108</v>
      </c>
      <c r="C142" s="64">
        <v>200</v>
      </c>
      <c r="D142" s="123">
        <v>5.4</v>
      </c>
      <c r="E142" s="64">
        <v>5</v>
      </c>
      <c r="F142" s="123">
        <v>21.6</v>
      </c>
      <c r="G142" s="64">
        <v>158</v>
      </c>
      <c r="H142" s="122">
        <v>0.06</v>
      </c>
      <c r="I142" s="123">
        <v>1.8</v>
      </c>
      <c r="J142" s="64">
        <v>40</v>
      </c>
      <c r="K142" s="116"/>
      <c r="L142" s="64">
        <v>242</v>
      </c>
      <c r="M142" s="64">
        <v>188</v>
      </c>
      <c r="N142" s="64">
        <v>30</v>
      </c>
      <c r="O142" s="123">
        <v>0.2</v>
      </c>
    </row>
    <row r="143" spans="1:15" x14ac:dyDescent="0.3">
      <c r="A143" s="158" t="s">
        <v>473</v>
      </c>
      <c r="B143" s="158"/>
      <c r="C143" s="67">
        <v>350</v>
      </c>
      <c r="D143" s="122">
        <v>7.65</v>
      </c>
      <c r="E143" s="122">
        <v>5.75</v>
      </c>
      <c r="F143" s="122">
        <v>53.1</v>
      </c>
      <c r="G143" s="64">
        <v>302</v>
      </c>
      <c r="H143" s="122">
        <v>0.12</v>
      </c>
      <c r="I143" s="123">
        <v>16.8</v>
      </c>
      <c r="J143" s="64">
        <v>70</v>
      </c>
      <c r="K143" s="123">
        <v>0.6</v>
      </c>
      <c r="L143" s="64">
        <v>254</v>
      </c>
      <c r="M143" s="64">
        <v>230</v>
      </c>
      <c r="N143" s="64">
        <v>93</v>
      </c>
      <c r="O143" s="123">
        <v>1.1000000000000001</v>
      </c>
    </row>
    <row r="144" spans="1:15" x14ac:dyDescent="0.3">
      <c r="A144" s="180" t="s">
        <v>13</v>
      </c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</row>
    <row r="145" spans="1:15" x14ac:dyDescent="0.3">
      <c r="A145" s="64" t="s">
        <v>493</v>
      </c>
      <c r="B145" s="63" t="s">
        <v>482</v>
      </c>
      <c r="C145" s="64">
        <v>100</v>
      </c>
      <c r="D145" s="122">
        <v>1.43</v>
      </c>
      <c r="E145" s="122">
        <v>7.09</v>
      </c>
      <c r="F145" s="122">
        <v>8.36</v>
      </c>
      <c r="G145" s="122">
        <v>102.83</v>
      </c>
      <c r="H145" s="122">
        <v>0.02</v>
      </c>
      <c r="I145" s="123">
        <v>9.5</v>
      </c>
      <c r="J145" s="123">
        <v>1.9</v>
      </c>
      <c r="K145" s="122">
        <v>3.18</v>
      </c>
      <c r="L145" s="122">
        <v>36.25</v>
      </c>
      <c r="M145" s="122">
        <v>41.22</v>
      </c>
      <c r="N145" s="122">
        <v>20.97</v>
      </c>
      <c r="O145" s="122">
        <v>1.34</v>
      </c>
    </row>
    <row r="146" spans="1:15" ht="33" x14ac:dyDescent="0.3">
      <c r="A146" s="123" t="s">
        <v>184</v>
      </c>
      <c r="B146" s="63" t="s">
        <v>391</v>
      </c>
      <c r="C146" s="64">
        <v>270</v>
      </c>
      <c r="D146" s="122">
        <v>6.72</v>
      </c>
      <c r="E146" s="122">
        <v>5.96</v>
      </c>
      <c r="F146" s="122">
        <v>18.22</v>
      </c>
      <c r="G146" s="122">
        <v>154.07</v>
      </c>
      <c r="H146" s="122">
        <v>0.15</v>
      </c>
      <c r="I146" s="122">
        <v>22.45</v>
      </c>
      <c r="J146" s="123">
        <v>188.2</v>
      </c>
      <c r="K146" s="122">
        <v>1.64</v>
      </c>
      <c r="L146" s="122">
        <v>22.35</v>
      </c>
      <c r="M146" s="122">
        <v>112.68</v>
      </c>
      <c r="N146" s="122">
        <v>35.36</v>
      </c>
      <c r="O146" s="122">
        <v>1.42</v>
      </c>
    </row>
    <row r="147" spans="1:15" x14ac:dyDescent="0.3">
      <c r="A147" s="122" t="s">
        <v>215</v>
      </c>
      <c r="B147" s="63" t="s">
        <v>327</v>
      </c>
      <c r="C147" s="64">
        <v>100</v>
      </c>
      <c r="D147" s="122">
        <v>17.13</v>
      </c>
      <c r="E147" s="122">
        <v>17.440000000000001</v>
      </c>
      <c r="F147" s="122">
        <v>3.41</v>
      </c>
      <c r="G147" s="122">
        <v>239.25</v>
      </c>
      <c r="H147" s="122">
        <v>0.59</v>
      </c>
      <c r="I147" s="123">
        <v>3.5</v>
      </c>
      <c r="J147" s="64">
        <v>129</v>
      </c>
      <c r="K147" s="122">
        <v>3.65</v>
      </c>
      <c r="L147" s="122">
        <v>21.55</v>
      </c>
      <c r="M147" s="122">
        <v>179.82</v>
      </c>
      <c r="N147" s="122">
        <v>25.12</v>
      </c>
      <c r="O147" s="122">
        <v>2.54</v>
      </c>
    </row>
    <row r="148" spans="1:15" x14ac:dyDescent="0.3">
      <c r="A148" s="64" t="s">
        <v>198</v>
      </c>
      <c r="B148" s="63" t="s">
        <v>127</v>
      </c>
      <c r="C148" s="64">
        <v>180</v>
      </c>
      <c r="D148" s="122">
        <v>3.94</v>
      </c>
      <c r="E148" s="122">
        <v>5.67</v>
      </c>
      <c r="F148" s="122">
        <v>26.52</v>
      </c>
      <c r="G148" s="122">
        <v>173.36</v>
      </c>
      <c r="H148" s="123">
        <v>0.2</v>
      </c>
      <c r="I148" s="122">
        <v>31.16</v>
      </c>
      <c r="J148" s="122">
        <v>37.78</v>
      </c>
      <c r="K148" s="122">
        <v>0.24</v>
      </c>
      <c r="L148" s="122">
        <v>52.28</v>
      </c>
      <c r="M148" s="123">
        <v>116.7</v>
      </c>
      <c r="N148" s="122">
        <v>39.479999999999997</v>
      </c>
      <c r="O148" s="122">
        <v>1.44</v>
      </c>
    </row>
    <row r="149" spans="1:15" s="80" customFormat="1" x14ac:dyDescent="0.3">
      <c r="A149" s="64" t="s">
        <v>171</v>
      </c>
      <c r="B149" s="63" t="s">
        <v>91</v>
      </c>
      <c r="C149" s="64">
        <v>200</v>
      </c>
      <c r="D149" s="122">
        <v>0.14000000000000001</v>
      </c>
      <c r="E149" s="123">
        <v>0.1</v>
      </c>
      <c r="F149" s="122">
        <v>12.62</v>
      </c>
      <c r="G149" s="122">
        <v>53.09</v>
      </c>
      <c r="H149" s="116"/>
      <c r="I149" s="64">
        <v>3</v>
      </c>
      <c r="J149" s="123">
        <v>1.6</v>
      </c>
      <c r="K149" s="123">
        <v>0.2</v>
      </c>
      <c r="L149" s="122">
        <v>5.33</v>
      </c>
      <c r="M149" s="123">
        <v>3.2</v>
      </c>
      <c r="N149" s="123">
        <v>1.4</v>
      </c>
      <c r="O149" s="122">
        <v>0.11</v>
      </c>
    </row>
    <row r="150" spans="1:15" s="80" customFormat="1" x14ac:dyDescent="0.3">
      <c r="A150" s="122"/>
      <c r="B150" s="63" t="s">
        <v>94</v>
      </c>
      <c r="C150" s="64">
        <v>80</v>
      </c>
      <c r="D150" s="122">
        <v>6.32</v>
      </c>
      <c r="E150" s="123">
        <v>0.8</v>
      </c>
      <c r="F150" s="122">
        <v>38.64</v>
      </c>
      <c r="G150" s="64">
        <v>188</v>
      </c>
      <c r="H150" s="122">
        <v>0.13</v>
      </c>
      <c r="I150" s="116"/>
      <c r="J150" s="116"/>
      <c r="K150" s="122">
        <v>1.04</v>
      </c>
      <c r="L150" s="123">
        <v>18.399999999999999</v>
      </c>
      <c r="M150" s="123">
        <v>69.599999999999994</v>
      </c>
      <c r="N150" s="123">
        <v>26.4</v>
      </c>
      <c r="O150" s="123">
        <v>1.6</v>
      </c>
    </row>
    <row r="151" spans="1:15" s="80" customFormat="1" x14ac:dyDescent="0.3">
      <c r="A151" s="158" t="s">
        <v>55</v>
      </c>
      <c r="B151" s="158"/>
      <c r="C151" s="67">
        <v>930</v>
      </c>
      <c r="D151" s="122">
        <v>35.68</v>
      </c>
      <c r="E151" s="122">
        <v>37.06</v>
      </c>
      <c r="F151" s="122">
        <v>107.77</v>
      </c>
      <c r="G151" s="123">
        <v>910.6</v>
      </c>
      <c r="H151" s="122">
        <v>1.0900000000000001</v>
      </c>
      <c r="I151" s="122">
        <v>69.61</v>
      </c>
      <c r="J151" s="122">
        <v>358.48</v>
      </c>
      <c r="K151" s="122">
        <v>9.9499999999999993</v>
      </c>
      <c r="L151" s="122">
        <v>156.16</v>
      </c>
      <c r="M151" s="122">
        <v>523.22</v>
      </c>
      <c r="N151" s="122">
        <v>148.72999999999999</v>
      </c>
      <c r="O151" s="122">
        <v>8.4499999999999993</v>
      </c>
    </row>
    <row r="152" spans="1:15" s="80" customFormat="1" x14ac:dyDescent="0.3">
      <c r="A152" s="180" t="s">
        <v>14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</row>
    <row r="153" spans="1:15" s="80" customFormat="1" x14ac:dyDescent="0.3">
      <c r="A153" s="64"/>
      <c r="B153" s="63" t="s">
        <v>118</v>
      </c>
      <c r="C153" s="64">
        <v>200</v>
      </c>
      <c r="D153" s="123">
        <v>5.4</v>
      </c>
      <c r="E153" s="64">
        <v>5</v>
      </c>
      <c r="F153" s="123">
        <v>21.6</v>
      </c>
      <c r="G153" s="64">
        <v>158</v>
      </c>
      <c r="H153" s="122">
        <v>0.06</v>
      </c>
      <c r="I153" s="123">
        <v>1.8</v>
      </c>
      <c r="J153" s="64">
        <v>40</v>
      </c>
      <c r="K153" s="116"/>
      <c r="L153" s="64">
        <v>242</v>
      </c>
      <c r="M153" s="64">
        <v>188</v>
      </c>
      <c r="N153" s="64">
        <v>30</v>
      </c>
      <c r="O153" s="123">
        <v>0.2</v>
      </c>
    </row>
    <row r="154" spans="1:15" s="80" customFormat="1" x14ac:dyDescent="0.3">
      <c r="A154" s="64" t="s">
        <v>152</v>
      </c>
      <c r="B154" s="63" t="s">
        <v>92</v>
      </c>
      <c r="C154" s="64">
        <v>150</v>
      </c>
      <c r="D154" s="122">
        <v>2.25</v>
      </c>
      <c r="E154" s="122">
        <v>0.75</v>
      </c>
      <c r="F154" s="123">
        <v>31.5</v>
      </c>
      <c r="G154" s="64">
        <v>144</v>
      </c>
      <c r="H154" s="122">
        <v>0.06</v>
      </c>
      <c r="I154" s="64">
        <v>15</v>
      </c>
      <c r="J154" s="64">
        <v>30</v>
      </c>
      <c r="K154" s="123">
        <v>0.6</v>
      </c>
      <c r="L154" s="64">
        <v>12</v>
      </c>
      <c r="M154" s="64">
        <v>42</v>
      </c>
      <c r="N154" s="64">
        <v>63</v>
      </c>
      <c r="O154" s="123">
        <v>0.9</v>
      </c>
    </row>
    <row r="155" spans="1:15" ht="16.5" customHeight="1" x14ac:dyDescent="0.3">
      <c r="A155" s="158" t="s">
        <v>83</v>
      </c>
      <c r="B155" s="158"/>
      <c r="C155" s="67">
        <v>350</v>
      </c>
      <c r="D155" s="122">
        <v>7.65</v>
      </c>
      <c r="E155" s="122">
        <v>5.75</v>
      </c>
      <c r="F155" s="122">
        <v>53.1</v>
      </c>
      <c r="G155" s="64">
        <v>302</v>
      </c>
      <c r="H155" s="122">
        <v>0.12</v>
      </c>
      <c r="I155" s="123">
        <v>16.8</v>
      </c>
      <c r="J155" s="64">
        <v>70</v>
      </c>
      <c r="K155" s="123">
        <v>0.6</v>
      </c>
      <c r="L155" s="64">
        <v>254</v>
      </c>
      <c r="M155" s="64">
        <v>230</v>
      </c>
      <c r="N155" s="64">
        <v>93</v>
      </c>
      <c r="O155" s="123">
        <v>1.1000000000000001</v>
      </c>
    </row>
    <row r="156" spans="1:15" x14ac:dyDescent="0.3">
      <c r="A156" s="158" t="s">
        <v>56</v>
      </c>
      <c r="B156" s="158"/>
      <c r="C156" s="69">
        <v>2200</v>
      </c>
      <c r="D156" s="122">
        <v>78.650000000000006</v>
      </c>
      <c r="E156" s="122">
        <v>79.209999999999994</v>
      </c>
      <c r="F156" s="122">
        <v>283.92</v>
      </c>
      <c r="G156" s="122">
        <v>2181.38</v>
      </c>
      <c r="H156" s="122">
        <v>1.68</v>
      </c>
      <c r="I156" s="123">
        <v>119.4</v>
      </c>
      <c r="J156" s="122">
        <v>1855.14</v>
      </c>
      <c r="K156" s="122">
        <v>13.33</v>
      </c>
      <c r="L156" s="122">
        <v>900.48</v>
      </c>
      <c r="M156" s="122">
        <v>1407.82</v>
      </c>
      <c r="N156" s="122">
        <v>445.11</v>
      </c>
      <c r="O156" s="123">
        <v>14.7</v>
      </c>
    </row>
    <row r="157" spans="1:15" s="80" customFormat="1" x14ac:dyDescent="0.3">
      <c r="A157" s="55" t="s">
        <v>74</v>
      </c>
      <c r="B157" s="53" t="s">
        <v>437</v>
      </c>
      <c r="C157" s="54"/>
      <c r="D157" s="54"/>
      <c r="E157" s="54"/>
      <c r="F157" s="54"/>
      <c r="G157" s="54"/>
      <c r="H157" s="179"/>
      <c r="I157" s="179"/>
      <c r="J157" s="181"/>
      <c r="K157" s="181"/>
      <c r="L157" s="181"/>
      <c r="M157" s="181"/>
      <c r="N157" s="181"/>
      <c r="O157" s="181"/>
    </row>
    <row r="158" spans="1:15" s="80" customFormat="1" x14ac:dyDescent="0.3">
      <c r="A158" s="55" t="s">
        <v>75</v>
      </c>
      <c r="B158" s="53" t="s">
        <v>225</v>
      </c>
      <c r="C158" s="54"/>
      <c r="D158" s="54"/>
      <c r="E158" s="54"/>
      <c r="F158" s="54"/>
      <c r="G158" s="54"/>
      <c r="H158" s="179"/>
      <c r="I158" s="179"/>
      <c r="J158" s="182"/>
      <c r="K158" s="182"/>
      <c r="L158" s="182"/>
      <c r="M158" s="182"/>
      <c r="N158" s="182"/>
      <c r="O158" s="182"/>
    </row>
    <row r="159" spans="1:15" s="80" customFormat="1" x14ac:dyDescent="0.3">
      <c r="A159" s="58" t="s">
        <v>27</v>
      </c>
      <c r="B159" s="59" t="s">
        <v>28</v>
      </c>
      <c r="C159" s="54"/>
      <c r="D159" s="54"/>
      <c r="E159" s="54"/>
      <c r="F159" s="54"/>
      <c r="G159" s="54"/>
      <c r="H159" s="115"/>
      <c r="I159" s="115"/>
      <c r="J159" s="54"/>
      <c r="K159" s="54"/>
      <c r="L159" s="54"/>
      <c r="M159" s="54"/>
      <c r="N159" s="54"/>
      <c r="O159" s="54"/>
    </row>
    <row r="160" spans="1:15" s="80" customFormat="1" x14ac:dyDescent="0.3">
      <c r="A160" s="58" t="s">
        <v>29</v>
      </c>
      <c r="B160" s="59">
        <v>2</v>
      </c>
      <c r="C160" s="54"/>
      <c r="D160" s="54"/>
      <c r="E160" s="54"/>
      <c r="F160" s="54"/>
      <c r="G160" s="54"/>
      <c r="H160" s="115"/>
      <c r="I160" s="115"/>
      <c r="J160" s="54"/>
      <c r="K160" s="54"/>
      <c r="L160" s="54"/>
      <c r="M160" s="54"/>
      <c r="N160" s="54"/>
      <c r="O160" s="54"/>
    </row>
    <row r="161" spans="1:15" ht="16.5" customHeight="1" x14ac:dyDescent="0.3">
      <c r="A161" s="152" t="s">
        <v>30</v>
      </c>
      <c r="B161" s="152" t="s">
        <v>31</v>
      </c>
      <c r="C161" s="152" t="s">
        <v>32</v>
      </c>
      <c r="D161" s="155" t="s">
        <v>33</v>
      </c>
      <c r="E161" s="155"/>
      <c r="F161" s="155"/>
      <c r="G161" s="152" t="s">
        <v>34</v>
      </c>
      <c r="H161" s="155" t="s">
        <v>35</v>
      </c>
      <c r="I161" s="155"/>
      <c r="J161" s="155"/>
      <c r="K161" s="155"/>
      <c r="L161" s="155" t="s">
        <v>36</v>
      </c>
      <c r="M161" s="155"/>
      <c r="N161" s="155"/>
      <c r="O161" s="155"/>
    </row>
    <row r="162" spans="1:15" x14ac:dyDescent="0.3">
      <c r="A162" s="154"/>
      <c r="B162" s="163"/>
      <c r="C162" s="154"/>
      <c r="D162" s="114" t="s">
        <v>37</v>
      </c>
      <c r="E162" s="114" t="s">
        <v>38</v>
      </c>
      <c r="F162" s="114" t="s">
        <v>39</v>
      </c>
      <c r="G162" s="154"/>
      <c r="H162" s="114" t="s">
        <v>40</v>
      </c>
      <c r="I162" s="114" t="s">
        <v>41</v>
      </c>
      <c r="J162" s="114" t="s">
        <v>42</v>
      </c>
      <c r="K162" s="114" t="s">
        <v>43</v>
      </c>
      <c r="L162" s="114" t="s">
        <v>44</v>
      </c>
      <c r="M162" s="114" t="s">
        <v>45</v>
      </c>
      <c r="N162" s="114" t="s">
        <v>46</v>
      </c>
      <c r="O162" s="114" t="s">
        <v>47</v>
      </c>
    </row>
    <row r="163" spans="1:15" x14ac:dyDescent="0.3">
      <c r="A163" s="67">
        <v>1</v>
      </c>
      <c r="B163" s="67">
        <v>2</v>
      </c>
      <c r="C163" s="67">
        <v>3</v>
      </c>
      <c r="D163" s="67">
        <v>4</v>
      </c>
      <c r="E163" s="67">
        <v>5</v>
      </c>
      <c r="F163" s="67">
        <v>6</v>
      </c>
      <c r="G163" s="67">
        <v>7</v>
      </c>
      <c r="H163" s="67">
        <v>8</v>
      </c>
      <c r="I163" s="67">
        <v>9</v>
      </c>
      <c r="J163" s="67">
        <v>10</v>
      </c>
      <c r="K163" s="67">
        <v>11</v>
      </c>
      <c r="L163" s="67">
        <v>12</v>
      </c>
      <c r="M163" s="67">
        <v>13</v>
      </c>
      <c r="N163" s="67">
        <v>14</v>
      </c>
      <c r="O163" s="67">
        <v>15</v>
      </c>
    </row>
    <row r="164" spans="1:15" x14ac:dyDescent="0.3">
      <c r="A164" s="180" t="s">
        <v>48</v>
      </c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</row>
    <row r="165" spans="1:15" x14ac:dyDescent="0.3">
      <c r="A165" s="64" t="s">
        <v>147</v>
      </c>
      <c r="B165" s="63" t="s">
        <v>49</v>
      </c>
      <c r="C165" s="64">
        <v>10</v>
      </c>
      <c r="D165" s="122">
        <v>0.08</v>
      </c>
      <c r="E165" s="122">
        <v>7.25</v>
      </c>
      <c r="F165" s="122">
        <v>0.13</v>
      </c>
      <c r="G165" s="123">
        <v>66.099999999999994</v>
      </c>
      <c r="H165" s="116"/>
      <c r="I165" s="116"/>
      <c r="J165" s="64">
        <v>45</v>
      </c>
      <c r="K165" s="123">
        <v>0.1</v>
      </c>
      <c r="L165" s="123">
        <v>2.4</v>
      </c>
      <c r="M165" s="64">
        <v>3</v>
      </c>
      <c r="N165" s="122">
        <v>0.05</v>
      </c>
      <c r="O165" s="122">
        <v>0.02</v>
      </c>
    </row>
    <row r="166" spans="1:15" x14ac:dyDescent="0.3">
      <c r="A166" s="64" t="s">
        <v>328</v>
      </c>
      <c r="B166" s="63" t="s">
        <v>276</v>
      </c>
      <c r="C166" s="64">
        <v>70</v>
      </c>
      <c r="D166" s="122">
        <v>7.69</v>
      </c>
      <c r="E166" s="122">
        <v>9.94</v>
      </c>
      <c r="F166" s="122">
        <v>1.35</v>
      </c>
      <c r="G166" s="122">
        <v>125.69</v>
      </c>
      <c r="H166" s="122">
        <v>0.05</v>
      </c>
      <c r="I166" s="122">
        <v>0.26</v>
      </c>
      <c r="J166" s="64">
        <v>150</v>
      </c>
      <c r="K166" s="122">
        <v>1.68</v>
      </c>
      <c r="L166" s="122">
        <v>55.54</v>
      </c>
      <c r="M166" s="122">
        <v>125.73</v>
      </c>
      <c r="N166" s="122">
        <v>9.56</v>
      </c>
      <c r="O166" s="122">
        <v>1.43</v>
      </c>
    </row>
    <row r="167" spans="1:15" ht="33" x14ac:dyDescent="0.3">
      <c r="A167" s="64" t="s">
        <v>186</v>
      </c>
      <c r="B167" s="63" t="s">
        <v>427</v>
      </c>
      <c r="C167" s="64">
        <v>260</v>
      </c>
      <c r="D167" s="122">
        <v>10.72</v>
      </c>
      <c r="E167" s="123">
        <v>8.6</v>
      </c>
      <c r="F167" s="122">
        <v>49.02</v>
      </c>
      <c r="G167" s="122">
        <v>316.92</v>
      </c>
      <c r="H167" s="122">
        <v>0.28999999999999998</v>
      </c>
      <c r="I167" s="122">
        <v>1.63</v>
      </c>
      <c r="J167" s="122">
        <v>51.12</v>
      </c>
      <c r="K167" s="122">
        <v>0.62</v>
      </c>
      <c r="L167" s="122">
        <v>164.94</v>
      </c>
      <c r="M167" s="122">
        <v>281.33</v>
      </c>
      <c r="N167" s="122">
        <v>129.66</v>
      </c>
      <c r="O167" s="122">
        <v>3.94</v>
      </c>
    </row>
    <row r="168" spans="1:15" x14ac:dyDescent="0.3">
      <c r="A168" s="64" t="s">
        <v>167</v>
      </c>
      <c r="B168" s="63" t="s">
        <v>277</v>
      </c>
      <c r="C168" s="64">
        <v>200</v>
      </c>
      <c r="D168" s="123">
        <v>0.2</v>
      </c>
      <c r="E168" s="122">
        <v>0.02</v>
      </c>
      <c r="F168" s="122">
        <v>11.05</v>
      </c>
      <c r="G168" s="122">
        <v>45.41</v>
      </c>
      <c r="H168" s="116"/>
      <c r="I168" s="123">
        <v>0.1</v>
      </c>
      <c r="J168" s="123">
        <v>0.5</v>
      </c>
      <c r="K168" s="116"/>
      <c r="L168" s="122">
        <v>5.28</v>
      </c>
      <c r="M168" s="122">
        <v>8.24</v>
      </c>
      <c r="N168" s="123">
        <v>4.4000000000000004</v>
      </c>
      <c r="O168" s="122">
        <v>0.85</v>
      </c>
    </row>
    <row r="169" spans="1:15" x14ac:dyDescent="0.3">
      <c r="A169" s="122"/>
      <c r="B169" s="63" t="s">
        <v>94</v>
      </c>
      <c r="C169" s="64">
        <v>50</v>
      </c>
      <c r="D169" s="122">
        <v>3.95</v>
      </c>
      <c r="E169" s="123">
        <v>0.5</v>
      </c>
      <c r="F169" s="122">
        <v>24.15</v>
      </c>
      <c r="G169" s="123">
        <v>117.5</v>
      </c>
      <c r="H169" s="122">
        <v>0.08</v>
      </c>
      <c r="I169" s="116"/>
      <c r="J169" s="116"/>
      <c r="K169" s="122">
        <v>0.65</v>
      </c>
      <c r="L169" s="123">
        <v>11.5</v>
      </c>
      <c r="M169" s="123">
        <v>43.5</v>
      </c>
      <c r="N169" s="123">
        <v>16.5</v>
      </c>
      <c r="O169" s="64">
        <v>1</v>
      </c>
    </row>
    <row r="170" spans="1:15" x14ac:dyDescent="0.3">
      <c r="A170" s="158" t="s">
        <v>52</v>
      </c>
      <c r="B170" s="158"/>
      <c r="C170" s="67">
        <v>590</v>
      </c>
      <c r="D170" s="122">
        <v>22.64</v>
      </c>
      <c r="E170" s="122">
        <v>26.31</v>
      </c>
      <c r="F170" s="122">
        <v>85.7</v>
      </c>
      <c r="G170" s="122">
        <v>671.62</v>
      </c>
      <c r="H170" s="122">
        <v>0.42</v>
      </c>
      <c r="I170" s="122">
        <v>1.99</v>
      </c>
      <c r="J170" s="122">
        <v>246.62</v>
      </c>
      <c r="K170" s="122">
        <v>3.05</v>
      </c>
      <c r="L170" s="122">
        <v>239.66</v>
      </c>
      <c r="M170" s="123">
        <v>461.8</v>
      </c>
      <c r="N170" s="122">
        <v>160.16999999999999</v>
      </c>
      <c r="O170" s="122">
        <v>7.24</v>
      </c>
    </row>
    <row r="171" spans="1:15" x14ac:dyDescent="0.3">
      <c r="A171" s="180" t="s">
        <v>464</v>
      </c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</row>
    <row r="172" spans="1:15" x14ac:dyDescent="0.3">
      <c r="A172" s="64" t="s">
        <v>152</v>
      </c>
      <c r="B172" s="63" t="s">
        <v>92</v>
      </c>
      <c r="C172" s="64">
        <v>150</v>
      </c>
      <c r="D172" s="122">
        <v>2.25</v>
      </c>
      <c r="E172" s="122">
        <v>0.75</v>
      </c>
      <c r="F172" s="123">
        <v>31.5</v>
      </c>
      <c r="G172" s="64">
        <v>144</v>
      </c>
      <c r="H172" s="122">
        <v>0.06</v>
      </c>
      <c r="I172" s="64">
        <v>15</v>
      </c>
      <c r="J172" s="64">
        <v>30</v>
      </c>
      <c r="K172" s="123">
        <v>0.6</v>
      </c>
      <c r="L172" s="64">
        <v>12</v>
      </c>
      <c r="M172" s="64">
        <v>42</v>
      </c>
      <c r="N172" s="64">
        <v>63</v>
      </c>
      <c r="O172" s="123">
        <v>0.9</v>
      </c>
    </row>
    <row r="173" spans="1:15" x14ac:dyDescent="0.3">
      <c r="A173" s="64" t="s">
        <v>159</v>
      </c>
      <c r="B173" s="63" t="s">
        <v>25</v>
      </c>
      <c r="C173" s="64">
        <v>200</v>
      </c>
      <c r="D173" s="122">
        <v>1.82</v>
      </c>
      <c r="E173" s="122">
        <v>1.42</v>
      </c>
      <c r="F173" s="122">
        <v>13.74</v>
      </c>
      <c r="G173" s="122">
        <v>75.650000000000006</v>
      </c>
      <c r="H173" s="122">
        <v>0.02</v>
      </c>
      <c r="I173" s="122">
        <v>0.83</v>
      </c>
      <c r="J173" s="122">
        <v>12.82</v>
      </c>
      <c r="K173" s="122">
        <v>0.06</v>
      </c>
      <c r="L173" s="122">
        <v>72.48</v>
      </c>
      <c r="M173" s="122">
        <v>58.64</v>
      </c>
      <c r="N173" s="122">
        <v>12.24</v>
      </c>
      <c r="O173" s="122">
        <v>0.91</v>
      </c>
    </row>
    <row r="174" spans="1:15" x14ac:dyDescent="0.3">
      <c r="A174" s="158" t="s">
        <v>473</v>
      </c>
      <c r="B174" s="158"/>
      <c r="C174" s="67">
        <v>350</v>
      </c>
      <c r="D174" s="122">
        <v>4.07</v>
      </c>
      <c r="E174" s="122">
        <v>2.17</v>
      </c>
      <c r="F174" s="122">
        <v>45.24</v>
      </c>
      <c r="G174" s="122">
        <v>219.65</v>
      </c>
      <c r="H174" s="122">
        <v>0.08</v>
      </c>
      <c r="I174" s="122">
        <v>15.83</v>
      </c>
      <c r="J174" s="122">
        <v>42.82</v>
      </c>
      <c r="K174" s="122">
        <v>0.66</v>
      </c>
      <c r="L174" s="122">
        <v>84.48</v>
      </c>
      <c r="M174" s="122">
        <v>100.64</v>
      </c>
      <c r="N174" s="122">
        <v>75.239999999999995</v>
      </c>
      <c r="O174" s="122">
        <v>1.81</v>
      </c>
    </row>
    <row r="175" spans="1:15" x14ac:dyDescent="0.3">
      <c r="A175" s="180" t="s">
        <v>13</v>
      </c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</row>
    <row r="176" spans="1:15" x14ac:dyDescent="0.3">
      <c r="A176" s="64" t="s">
        <v>338</v>
      </c>
      <c r="B176" s="63" t="s">
        <v>119</v>
      </c>
      <c r="C176" s="64">
        <v>100</v>
      </c>
      <c r="D176" s="122">
        <v>6.07</v>
      </c>
      <c r="E176" s="122">
        <v>5.82</v>
      </c>
      <c r="F176" s="122">
        <v>12.28</v>
      </c>
      <c r="G176" s="122">
        <v>126.18</v>
      </c>
      <c r="H176" s="122">
        <v>0.13</v>
      </c>
      <c r="I176" s="122">
        <v>13.97</v>
      </c>
      <c r="J176" s="122">
        <v>504.35</v>
      </c>
      <c r="K176" s="122">
        <v>2.92</v>
      </c>
      <c r="L176" s="122">
        <v>24.15</v>
      </c>
      <c r="M176" s="122">
        <v>112.37</v>
      </c>
      <c r="N176" s="122">
        <v>46.25</v>
      </c>
      <c r="O176" s="122">
        <v>1.02</v>
      </c>
    </row>
    <row r="177" spans="1:15" x14ac:dyDescent="0.3">
      <c r="A177" s="123" t="s">
        <v>333</v>
      </c>
      <c r="B177" s="63" t="s">
        <v>432</v>
      </c>
      <c r="C177" s="64">
        <v>265</v>
      </c>
      <c r="D177" s="122">
        <v>6.75</v>
      </c>
      <c r="E177" s="122">
        <v>8.3699999999999992</v>
      </c>
      <c r="F177" s="122">
        <v>17.88</v>
      </c>
      <c r="G177" s="122">
        <v>174.21</v>
      </c>
      <c r="H177" s="122">
        <v>0.31</v>
      </c>
      <c r="I177" s="64">
        <v>13</v>
      </c>
      <c r="J177" s="122">
        <v>211.65</v>
      </c>
      <c r="K177" s="122">
        <v>1.99</v>
      </c>
      <c r="L177" s="122">
        <v>17.07</v>
      </c>
      <c r="M177" s="122">
        <v>98.58</v>
      </c>
      <c r="N177" s="122">
        <v>27.69</v>
      </c>
      <c r="O177" s="122">
        <v>1.08</v>
      </c>
    </row>
    <row r="178" spans="1:15" ht="33" x14ac:dyDescent="0.3">
      <c r="A178" s="122" t="s">
        <v>339</v>
      </c>
      <c r="B178" s="63" t="s">
        <v>415</v>
      </c>
      <c r="C178" s="64">
        <v>130</v>
      </c>
      <c r="D178" s="122">
        <v>18.8</v>
      </c>
      <c r="E178" s="122">
        <v>15.57</v>
      </c>
      <c r="F178" s="123">
        <v>11.19</v>
      </c>
      <c r="G178" s="122">
        <v>263.02999999999997</v>
      </c>
      <c r="H178" s="122">
        <v>0.72</v>
      </c>
      <c r="I178" s="123">
        <v>2.73</v>
      </c>
      <c r="J178" s="64">
        <v>9</v>
      </c>
      <c r="K178" s="122">
        <v>0.89</v>
      </c>
      <c r="L178" s="122">
        <v>28.6</v>
      </c>
      <c r="M178" s="122">
        <v>202.18</v>
      </c>
      <c r="N178" s="122">
        <v>27.87</v>
      </c>
      <c r="O178" s="122">
        <v>2.2199999999999998</v>
      </c>
    </row>
    <row r="179" spans="1:15" s="80" customFormat="1" x14ac:dyDescent="0.3">
      <c r="A179" s="64" t="s">
        <v>344</v>
      </c>
      <c r="B179" s="63" t="s">
        <v>474</v>
      </c>
      <c r="C179" s="64">
        <v>180</v>
      </c>
      <c r="D179" s="122">
        <v>5.29</v>
      </c>
      <c r="E179" s="122">
        <v>1.39</v>
      </c>
      <c r="F179" s="122">
        <v>23.98</v>
      </c>
      <c r="G179" s="122">
        <v>129.36000000000001</v>
      </c>
      <c r="H179" s="122">
        <v>0.18</v>
      </c>
      <c r="I179" s="116"/>
      <c r="J179" s="122">
        <v>0.84</v>
      </c>
      <c r="K179" s="122">
        <v>0.34</v>
      </c>
      <c r="L179" s="122">
        <v>10.61</v>
      </c>
      <c r="M179" s="122">
        <v>125.61</v>
      </c>
      <c r="N179" s="122">
        <v>84.13</v>
      </c>
      <c r="O179" s="122">
        <v>2.83</v>
      </c>
    </row>
    <row r="180" spans="1:15" s="80" customFormat="1" x14ac:dyDescent="0.3">
      <c r="A180" s="122" t="s">
        <v>190</v>
      </c>
      <c r="B180" s="63" t="s">
        <v>66</v>
      </c>
      <c r="C180" s="64">
        <v>200</v>
      </c>
      <c r="D180" s="122">
        <v>0.78</v>
      </c>
      <c r="E180" s="122">
        <v>0.05</v>
      </c>
      <c r="F180" s="122">
        <v>18.63</v>
      </c>
      <c r="G180" s="122">
        <v>78.69</v>
      </c>
      <c r="H180" s="122">
        <v>0.02</v>
      </c>
      <c r="I180" s="123">
        <v>0.6</v>
      </c>
      <c r="J180" s="122">
        <v>87.45</v>
      </c>
      <c r="K180" s="122">
        <v>0.83</v>
      </c>
      <c r="L180" s="122">
        <v>24.33</v>
      </c>
      <c r="M180" s="123">
        <v>21.9</v>
      </c>
      <c r="N180" s="122">
        <v>15.75</v>
      </c>
      <c r="O180" s="122">
        <v>0.51</v>
      </c>
    </row>
    <row r="181" spans="1:15" s="80" customFormat="1" x14ac:dyDescent="0.3">
      <c r="A181" s="116"/>
      <c r="B181" s="63" t="s">
        <v>94</v>
      </c>
      <c r="C181" s="64">
        <v>80</v>
      </c>
      <c r="D181" s="122">
        <v>6.32</v>
      </c>
      <c r="E181" s="123">
        <v>0.8</v>
      </c>
      <c r="F181" s="122">
        <v>38.64</v>
      </c>
      <c r="G181" s="64">
        <v>188</v>
      </c>
      <c r="H181" s="122">
        <v>0.13</v>
      </c>
      <c r="I181" s="116"/>
      <c r="J181" s="116"/>
      <c r="K181" s="122">
        <v>1.04</v>
      </c>
      <c r="L181" s="123">
        <v>18.399999999999999</v>
      </c>
      <c r="M181" s="123">
        <v>69.599999999999994</v>
      </c>
      <c r="N181" s="123">
        <v>26.4</v>
      </c>
      <c r="O181" s="123">
        <v>1.6</v>
      </c>
    </row>
    <row r="182" spans="1:15" s="80" customFormat="1" x14ac:dyDescent="0.3">
      <c r="A182" s="158" t="s">
        <v>55</v>
      </c>
      <c r="B182" s="158"/>
      <c r="C182" s="67">
        <v>955</v>
      </c>
      <c r="D182" s="122">
        <v>44.01</v>
      </c>
      <c r="E182" s="122">
        <v>32</v>
      </c>
      <c r="F182" s="122">
        <v>122.6</v>
      </c>
      <c r="G182" s="122">
        <v>959.47</v>
      </c>
      <c r="H182" s="122">
        <v>1.49</v>
      </c>
      <c r="I182" s="123">
        <v>30.3</v>
      </c>
      <c r="J182" s="122">
        <v>813.29</v>
      </c>
      <c r="K182" s="122">
        <v>8.01</v>
      </c>
      <c r="L182" s="122">
        <v>123.16</v>
      </c>
      <c r="M182" s="122">
        <v>630.24</v>
      </c>
      <c r="N182" s="122">
        <v>228.09</v>
      </c>
      <c r="O182" s="122">
        <v>9.26</v>
      </c>
    </row>
    <row r="183" spans="1:15" s="80" customFormat="1" x14ac:dyDescent="0.3">
      <c r="A183" s="180" t="s">
        <v>14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</row>
    <row r="184" spans="1:15" s="80" customFormat="1" x14ac:dyDescent="0.3">
      <c r="A184" s="64"/>
      <c r="B184" s="63" t="s">
        <v>93</v>
      </c>
      <c r="C184" s="64">
        <v>200</v>
      </c>
      <c r="D184" s="64">
        <v>6</v>
      </c>
      <c r="E184" s="64">
        <v>5</v>
      </c>
      <c r="F184" s="123">
        <v>8.4</v>
      </c>
      <c r="G184" s="64">
        <v>102</v>
      </c>
      <c r="H184" s="122">
        <v>0.04</v>
      </c>
      <c r="I184" s="116"/>
      <c r="J184" s="116"/>
      <c r="K184" s="116"/>
      <c r="L184" s="64">
        <v>248</v>
      </c>
      <c r="M184" s="64">
        <v>184</v>
      </c>
      <c r="N184" s="64">
        <v>28</v>
      </c>
      <c r="O184" s="123">
        <v>0.2</v>
      </c>
    </row>
    <row r="185" spans="1:15" s="80" customFormat="1" x14ac:dyDescent="0.3">
      <c r="A185" s="122" t="s">
        <v>152</v>
      </c>
      <c r="B185" s="63" t="s">
        <v>92</v>
      </c>
      <c r="C185" s="64">
        <v>150</v>
      </c>
      <c r="D185" s="122">
        <v>2.25</v>
      </c>
      <c r="E185" s="122">
        <v>0.75</v>
      </c>
      <c r="F185" s="123">
        <v>31.5</v>
      </c>
      <c r="G185" s="64">
        <v>144</v>
      </c>
      <c r="H185" s="122">
        <v>0.06</v>
      </c>
      <c r="I185" s="64">
        <v>15</v>
      </c>
      <c r="J185" s="64">
        <v>30</v>
      </c>
      <c r="K185" s="123">
        <v>0.6</v>
      </c>
      <c r="L185" s="64">
        <v>12</v>
      </c>
      <c r="M185" s="64">
        <v>42</v>
      </c>
      <c r="N185" s="64">
        <v>63</v>
      </c>
      <c r="O185" s="123">
        <v>0.9</v>
      </c>
    </row>
    <row r="186" spans="1:15" ht="16.5" customHeight="1" x14ac:dyDescent="0.3">
      <c r="A186" s="158" t="s">
        <v>83</v>
      </c>
      <c r="B186" s="158"/>
      <c r="C186" s="67">
        <v>350</v>
      </c>
      <c r="D186" s="122">
        <v>8.25</v>
      </c>
      <c r="E186" s="122">
        <v>5.75</v>
      </c>
      <c r="F186" s="122">
        <v>39.9</v>
      </c>
      <c r="G186" s="64">
        <v>246</v>
      </c>
      <c r="H186" s="123">
        <v>0.1</v>
      </c>
      <c r="I186" s="64">
        <v>15</v>
      </c>
      <c r="J186" s="64">
        <v>30</v>
      </c>
      <c r="K186" s="123">
        <v>0.6</v>
      </c>
      <c r="L186" s="64">
        <v>260</v>
      </c>
      <c r="M186" s="64">
        <v>226</v>
      </c>
      <c r="N186" s="64">
        <v>91</v>
      </c>
      <c r="O186" s="123">
        <v>1.1000000000000001</v>
      </c>
    </row>
    <row r="187" spans="1:15" x14ac:dyDescent="0.3">
      <c r="A187" s="158" t="s">
        <v>56</v>
      </c>
      <c r="B187" s="158"/>
      <c r="C187" s="69">
        <v>2245</v>
      </c>
      <c r="D187" s="122">
        <v>78.97</v>
      </c>
      <c r="E187" s="122">
        <v>66.23</v>
      </c>
      <c r="F187" s="122">
        <v>293.44</v>
      </c>
      <c r="G187" s="122">
        <v>2096.7399999999998</v>
      </c>
      <c r="H187" s="122">
        <v>2.09</v>
      </c>
      <c r="I187" s="122">
        <v>63.12</v>
      </c>
      <c r="J187" s="122">
        <v>1132.73</v>
      </c>
      <c r="K187" s="122">
        <v>12.32</v>
      </c>
      <c r="L187" s="123">
        <v>707.3</v>
      </c>
      <c r="M187" s="122">
        <v>1418.68</v>
      </c>
      <c r="N187" s="123">
        <v>554.5</v>
      </c>
      <c r="O187" s="122">
        <v>19.41</v>
      </c>
    </row>
    <row r="188" spans="1:15" s="80" customFormat="1" x14ac:dyDescent="0.3">
      <c r="A188" s="55" t="s">
        <v>74</v>
      </c>
      <c r="B188" s="53" t="s">
        <v>437</v>
      </c>
      <c r="C188" s="54"/>
      <c r="D188" s="54"/>
      <c r="E188" s="54"/>
      <c r="F188" s="54"/>
      <c r="G188" s="54"/>
      <c r="H188" s="179"/>
      <c r="I188" s="179"/>
      <c r="J188" s="181"/>
      <c r="K188" s="181"/>
      <c r="L188" s="181"/>
      <c r="M188" s="181"/>
      <c r="N188" s="181"/>
      <c r="O188" s="181"/>
    </row>
    <row r="189" spans="1:15" s="80" customFormat="1" x14ac:dyDescent="0.3">
      <c r="A189" s="55" t="s">
        <v>75</v>
      </c>
      <c r="B189" s="53" t="s">
        <v>225</v>
      </c>
      <c r="C189" s="54"/>
      <c r="D189" s="54"/>
      <c r="E189" s="54"/>
      <c r="F189" s="54"/>
      <c r="G189" s="54"/>
      <c r="H189" s="179"/>
      <c r="I189" s="179"/>
      <c r="J189" s="182"/>
      <c r="K189" s="182"/>
      <c r="L189" s="182"/>
      <c r="M189" s="182"/>
      <c r="N189" s="182"/>
      <c r="O189" s="182"/>
    </row>
    <row r="190" spans="1:15" s="80" customFormat="1" x14ac:dyDescent="0.3">
      <c r="A190" s="58" t="s">
        <v>27</v>
      </c>
      <c r="B190" s="59" t="s">
        <v>57</v>
      </c>
      <c r="C190" s="54"/>
      <c r="D190" s="54"/>
      <c r="E190" s="54"/>
      <c r="F190" s="54"/>
      <c r="G190" s="54"/>
      <c r="H190" s="115"/>
      <c r="I190" s="115"/>
      <c r="J190" s="54"/>
      <c r="K190" s="54"/>
      <c r="L190" s="54"/>
      <c r="M190" s="54"/>
      <c r="N190" s="54"/>
      <c r="O190" s="54"/>
    </row>
    <row r="191" spans="1:15" s="80" customFormat="1" x14ac:dyDescent="0.3">
      <c r="A191" s="58" t="s">
        <v>29</v>
      </c>
      <c r="B191" s="59">
        <v>2</v>
      </c>
      <c r="C191" s="54"/>
      <c r="D191" s="54"/>
      <c r="E191" s="54"/>
      <c r="F191" s="54"/>
      <c r="G191" s="54"/>
      <c r="H191" s="115"/>
      <c r="I191" s="115"/>
      <c r="J191" s="54"/>
      <c r="K191" s="54"/>
      <c r="L191" s="54"/>
      <c r="M191" s="54"/>
      <c r="N191" s="54"/>
      <c r="O191" s="54"/>
    </row>
    <row r="192" spans="1:15" ht="16.5" customHeight="1" x14ac:dyDescent="0.3">
      <c r="A192" s="152" t="s">
        <v>30</v>
      </c>
      <c r="B192" s="152" t="s">
        <v>31</v>
      </c>
      <c r="C192" s="152" t="s">
        <v>32</v>
      </c>
      <c r="D192" s="155" t="s">
        <v>33</v>
      </c>
      <c r="E192" s="155"/>
      <c r="F192" s="155"/>
      <c r="G192" s="152" t="s">
        <v>34</v>
      </c>
      <c r="H192" s="155" t="s">
        <v>35</v>
      </c>
      <c r="I192" s="155"/>
      <c r="J192" s="155"/>
      <c r="K192" s="155"/>
      <c r="L192" s="155" t="s">
        <v>36</v>
      </c>
      <c r="M192" s="155"/>
      <c r="N192" s="155"/>
      <c r="O192" s="155"/>
    </row>
    <row r="193" spans="1:15" x14ac:dyDescent="0.3">
      <c r="A193" s="154"/>
      <c r="B193" s="163"/>
      <c r="C193" s="154"/>
      <c r="D193" s="114" t="s">
        <v>37</v>
      </c>
      <c r="E193" s="114" t="s">
        <v>38</v>
      </c>
      <c r="F193" s="114" t="s">
        <v>39</v>
      </c>
      <c r="G193" s="154"/>
      <c r="H193" s="114" t="s">
        <v>40</v>
      </c>
      <c r="I193" s="114" t="s">
        <v>41</v>
      </c>
      <c r="J193" s="114" t="s">
        <v>42</v>
      </c>
      <c r="K193" s="114" t="s">
        <v>43</v>
      </c>
      <c r="L193" s="114" t="s">
        <v>44</v>
      </c>
      <c r="M193" s="114" t="s">
        <v>45</v>
      </c>
      <c r="N193" s="114" t="s">
        <v>46</v>
      </c>
      <c r="O193" s="114" t="s">
        <v>47</v>
      </c>
    </row>
    <row r="194" spans="1:15" x14ac:dyDescent="0.3">
      <c r="A194" s="67">
        <v>1</v>
      </c>
      <c r="B194" s="67">
        <v>2</v>
      </c>
      <c r="C194" s="67">
        <v>3</v>
      </c>
      <c r="D194" s="67">
        <v>4</v>
      </c>
      <c r="E194" s="67">
        <v>5</v>
      </c>
      <c r="F194" s="67">
        <v>6</v>
      </c>
      <c r="G194" s="67">
        <v>7</v>
      </c>
      <c r="H194" s="67">
        <v>8</v>
      </c>
      <c r="I194" s="67">
        <v>9</v>
      </c>
      <c r="J194" s="67">
        <v>10</v>
      </c>
      <c r="K194" s="67">
        <v>11</v>
      </c>
      <c r="L194" s="67">
        <v>12</v>
      </c>
      <c r="M194" s="67">
        <v>13</v>
      </c>
      <c r="N194" s="67">
        <v>14</v>
      </c>
      <c r="O194" s="67">
        <v>15</v>
      </c>
    </row>
    <row r="195" spans="1:15" x14ac:dyDescent="0.3">
      <c r="A195" s="180" t="s">
        <v>48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</row>
    <row r="196" spans="1:15" x14ac:dyDescent="0.3">
      <c r="A196" s="64" t="s">
        <v>147</v>
      </c>
      <c r="B196" s="63" t="s">
        <v>49</v>
      </c>
      <c r="C196" s="64">
        <v>10</v>
      </c>
      <c r="D196" s="122">
        <v>0.08</v>
      </c>
      <c r="E196" s="122">
        <v>7.25</v>
      </c>
      <c r="F196" s="122">
        <v>0.13</v>
      </c>
      <c r="G196" s="123">
        <v>66.099999999999994</v>
      </c>
      <c r="H196" s="116"/>
      <c r="I196" s="116"/>
      <c r="J196" s="64">
        <v>45</v>
      </c>
      <c r="K196" s="123">
        <v>0.1</v>
      </c>
      <c r="L196" s="123">
        <v>2.4</v>
      </c>
      <c r="M196" s="64">
        <v>3</v>
      </c>
      <c r="N196" s="122">
        <v>0.05</v>
      </c>
      <c r="O196" s="122">
        <v>0.02</v>
      </c>
    </row>
    <row r="197" spans="1:15" ht="33" x14ac:dyDescent="0.3">
      <c r="A197" s="64" t="s">
        <v>202</v>
      </c>
      <c r="B197" s="63" t="s">
        <v>433</v>
      </c>
      <c r="C197" s="64">
        <v>230</v>
      </c>
      <c r="D197" s="122">
        <v>33.89</v>
      </c>
      <c r="E197" s="122">
        <v>20.470000000000002</v>
      </c>
      <c r="F197" s="122">
        <v>45.239999999999995</v>
      </c>
      <c r="G197" s="122">
        <v>506.35</v>
      </c>
      <c r="H197" s="122">
        <v>0.13</v>
      </c>
      <c r="I197" s="122">
        <v>1.27</v>
      </c>
      <c r="J197" s="122">
        <v>134.33000000000001</v>
      </c>
      <c r="K197" s="122">
        <v>0.71</v>
      </c>
      <c r="L197" s="122">
        <v>371.62</v>
      </c>
      <c r="M197" s="122">
        <v>458.11</v>
      </c>
      <c r="N197" s="122">
        <v>54.870000000000005</v>
      </c>
      <c r="O197" s="122">
        <v>1.34</v>
      </c>
    </row>
    <row r="198" spans="1:15" x14ac:dyDescent="0.3">
      <c r="A198" s="64" t="s">
        <v>159</v>
      </c>
      <c r="B198" s="63" t="s">
        <v>25</v>
      </c>
      <c r="C198" s="64">
        <v>200</v>
      </c>
      <c r="D198" s="122">
        <v>1.82</v>
      </c>
      <c r="E198" s="122">
        <v>1.42</v>
      </c>
      <c r="F198" s="122">
        <v>13.74</v>
      </c>
      <c r="G198" s="122">
        <v>75.650000000000006</v>
      </c>
      <c r="H198" s="122">
        <v>0.02</v>
      </c>
      <c r="I198" s="122">
        <v>0.83</v>
      </c>
      <c r="J198" s="122">
        <v>12.82</v>
      </c>
      <c r="K198" s="122">
        <v>0.06</v>
      </c>
      <c r="L198" s="122">
        <v>72.48</v>
      </c>
      <c r="M198" s="122">
        <v>58.64</v>
      </c>
      <c r="N198" s="122">
        <v>12.24</v>
      </c>
      <c r="O198" s="122">
        <v>0.91</v>
      </c>
    </row>
    <row r="199" spans="1:15" x14ac:dyDescent="0.3">
      <c r="A199" s="122"/>
      <c r="B199" s="63" t="s">
        <v>94</v>
      </c>
      <c r="C199" s="64">
        <v>50</v>
      </c>
      <c r="D199" s="122">
        <v>3.95</v>
      </c>
      <c r="E199" s="123">
        <v>0.5</v>
      </c>
      <c r="F199" s="122">
        <v>24.15</v>
      </c>
      <c r="G199" s="123">
        <v>117.5</v>
      </c>
      <c r="H199" s="122">
        <v>0.08</v>
      </c>
      <c r="I199" s="116"/>
      <c r="J199" s="116"/>
      <c r="K199" s="122">
        <v>0.65</v>
      </c>
      <c r="L199" s="123">
        <v>11.5</v>
      </c>
      <c r="M199" s="123">
        <v>43.5</v>
      </c>
      <c r="N199" s="123">
        <v>16.5</v>
      </c>
      <c r="O199" s="64">
        <v>1</v>
      </c>
    </row>
    <row r="200" spans="1:15" x14ac:dyDescent="0.3">
      <c r="A200" s="158" t="s">
        <v>52</v>
      </c>
      <c r="B200" s="158"/>
      <c r="C200" s="67">
        <v>490</v>
      </c>
      <c r="D200" s="122">
        <v>39.74</v>
      </c>
      <c r="E200" s="122">
        <v>29.64</v>
      </c>
      <c r="F200" s="122">
        <v>83.26</v>
      </c>
      <c r="G200" s="123">
        <v>765.6</v>
      </c>
      <c r="H200" s="122">
        <v>0.23</v>
      </c>
      <c r="I200" s="123">
        <v>2.1</v>
      </c>
      <c r="J200" s="122">
        <v>192.15</v>
      </c>
      <c r="K200" s="122">
        <v>1.52</v>
      </c>
      <c r="L200" s="64">
        <v>458</v>
      </c>
      <c r="M200" s="122">
        <v>563.25</v>
      </c>
      <c r="N200" s="122">
        <v>83.66</v>
      </c>
      <c r="O200" s="122">
        <v>3.27</v>
      </c>
    </row>
    <row r="201" spans="1:15" x14ac:dyDescent="0.3">
      <c r="A201" s="180" t="s">
        <v>464</v>
      </c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</row>
    <row r="202" spans="1:15" x14ac:dyDescent="0.3">
      <c r="A202" s="64" t="s">
        <v>152</v>
      </c>
      <c r="B202" s="63" t="s">
        <v>92</v>
      </c>
      <c r="C202" s="64">
        <v>150</v>
      </c>
      <c r="D202" s="122">
        <v>2.25</v>
      </c>
      <c r="E202" s="122">
        <v>0.75</v>
      </c>
      <c r="F202" s="123">
        <v>31.5</v>
      </c>
      <c r="G202" s="64">
        <v>144</v>
      </c>
      <c r="H202" s="122">
        <v>0.06</v>
      </c>
      <c r="I202" s="64">
        <v>15</v>
      </c>
      <c r="J202" s="64">
        <v>30</v>
      </c>
      <c r="K202" s="123">
        <v>0.6</v>
      </c>
      <c r="L202" s="64">
        <v>12</v>
      </c>
      <c r="M202" s="64">
        <v>42</v>
      </c>
      <c r="N202" s="64">
        <v>63</v>
      </c>
      <c r="O202" s="123">
        <v>0.9</v>
      </c>
    </row>
    <row r="203" spans="1:15" x14ac:dyDescent="0.3">
      <c r="A203" s="64"/>
      <c r="B203" s="63" t="s">
        <v>108</v>
      </c>
      <c r="C203" s="64">
        <v>200</v>
      </c>
      <c r="D203" s="123">
        <v>5.4</v>
      </c>
      <c r="E203" s="64">
        <v>5</v>
      </c>
      <c r="F203" s="123">
        <v>21.6</v>
      </c>
      <c r="G203" s="64">
        <v>158</v>
      </c>
      <c r="H203" s="122">
        <v>0.06</v>
      </c>
      <c r="I203" s="123">
        <v>1.8</v>
      </c>
      <c r="J203" s="64">
        <v>40</v>
      </c>
      <c r="K203" s="116"/>
      <c r="L203" s="64">
        <v>242</v>
      </c>
      <c r="M203" s="64">
        <v>188</v>
      </c>
      <c r="N203" s="64">
        <v>30</v>
      </c>
      <c r="O203" s="123">
        <v>0.2</v>
      </c>
    </row>
    <row r="204" spans="1:15" x14ac:dyDescent="0.3">
      <c r="A204" s="158" t="s">
        <v>473</v>
      </c>
      <c r="B204" s="158"/>
      <c r="C204" s="67">
        <v>350</v>
      </c>
      <c r="D204" s="122">
        <v>7.65</v>
      </c>
      <c r="E204" s="122">
        <v>5.75</v>
      </c>
      <c r="F204" s="122">
        <v>53.1</v>
      </c>
      <c r="G204" s="64">
        <v>302</v>
      </c>
      <c r="H204" s="122">
        <v>0.12</v>
      </c>
      <c r="I204" s="123">
        <v>16.8</v>
      </c>
      <c r="J204" s="64">
        <v>70</v>
      </c>
      <c r="K204" s="123">
        <v>0.6</v>
      </c>
      <c r="L204" s="64">
        <v>254</v>
      </c>
      <c r="M204" s="64">
        <v>230</v>
      </c>
      <c r="N204" s="64">
        <v>93</v>
      </c>
      <c r="O204" s="123">
        <v>1.1000000000000001</v>
      </c>
    </row>
    <row r="205" spans="1:15" x14ac:dyDescent="0.3">
      <c r="A205" s="180" t="s">
        <v>13</v>
      </c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</row>
    <row r="206" spans="1:15" x14ac:dyDescent="0.3">
      <c r="A206" s="64" t="s">
        <v>489</v>
      </c>
      <c r="B206" s="63" t="s">
        <v>476</v>
      </c>
      <c r="C206" s="64">
        <v>100</v>
      </c>
      <c r="D206" s="122">
        <v>2.33</v>
      </c>
      <c r="E206" s="123">
        <v>7.3</v>
      </c>
      <c r="F206" s="122">
        <v>10.37</v>
      </c>
      <c r="G206" s="122">
        <v>118.14</v>
      </c>
      <c r="H206" s="122">
        <v>0.08</v>
      </c>
      <c r="I206" s="122">
        <v>30.55</v>
      </c>
      <c r="J206" s="122">
        <v>404.79</v>
      </c>
      <c r="K206" s="122">
        <v>3.43</v>
      </c>
      <c r="L206" s="122">
        <v>39.520000000000003</v>
      </c>
      <c r="M206" s="122">
        <v>55.72</v>
      </c>
      <c r="N206" s="122">
        <v>28.45</v>
      </c>
      <c r="O206" s="122">
        <v>1.07</v>
      </c>
    </row>
    <row r="207" spans="1:15" s="80" customFormat="1" ht="33" x14ac:dyDescent="0.3">
      <c r="A207" s="122" t="s">
        <v>193</v>
      </c>
      <c r="B207" s="63" t="s">
        <v>395</v>
      </c>
      <c r="C207" s="64">
        <v>270</v>
      </c>
      <c r="D207" s="122">
        <v>6.36</v>
      </c>
      <c r="E207" s="122">
        <v>6.78</v>
      </c>
      <c r="F207" s="122">
        <v>18.010000000000002</v>
      </c>
      <c r="G207" s="122">
        <v>158.84</v>
      </c>
      <c r="H207" s="122">
        <v>0.17</v>
      </c>
      <c r="I207" s="122">
        <v>22.12</v>
      </c>
      <c r="J207" s="122">
        <v>211.24</v>
      </c>
      <c r="K207" s="122">
        <v>2.67</v>
      </c>
      <c r="L207" s="122">
        <v>23.23</v>
      </c>
      <c r="M207" s="122">
        <v>111.54</v>
      </c>
      <c r="N207" s="122">
        <v>34.729999999999997</v>
      </c>
      <c r="O207" s="122">
        <v>1.24</v>
      </c>
    </row>
    <row r="208" spans="1:15" s="80" customFormat="1" x14ac:dyDescent="0.3">
      <c r="A208" s="122" t="s">
        <v>194</v>
      </c>
      <c r="B208" s="63" t="s">
        <v>396</v>
      </c>
      <c r="C208" s="64">
        <v>280</v>
      </c>
      <c r="D208" s="122">
        <v>29.32</v>
      </c>
      <c r="E208" s="122">
        <v>16.53</v>
      </c>
      <c r="F208" s="122">
        <v>47.19</v>
      </c>
      <c r="G208" s="122">
        <v>450.04</v>
      </c>
      <c r="H208" s="122">
        <v>0.19</v>
      </c>
      <c r="I208" s="123">
        <v>3.7</v>
      </c>
      <c r="J208" s="122">
        <v>899.04</v>
      </c>
      <c r="K208" s="122">
        <v>2.64</v>
      </c>
      <c r="L208" s="122">
        <v>33.340000000000003</v>
      </c>
      <c r="M208" s="122">
        <v>341.94</v>
      </c>
      <c r="N208" s="122">
        <v>72.38</v>
      </c>
      <c r="O208" s="122">
        <v>1.98</v>
      </c>
    </row>
    <row r="209" spans="1:15" s="80" customFormat="1" x14ac:dyDescent="0.3">
      <c r="A209" s="116" t="s">
        <v>178</v>
      </c>
      <c r="B209" s="63" t="s">
        <v>68</v>
      </c>
      <c r="C209" s="64">
        <v>200</v>
      </c>
      <c r="D209" s="122">
        <v>0.49</v>
      </c>
      <c r="E209" s="122">
        <v>0.16</v>
      </c>
      <c r="F209" s="122">
        <v>21.67</v>
      </c>
      <c r="G209" s="122">
        <v>93.99</v>
      </c>
      <c r="H209" s="122">
        <v>0.02</v>
      </c>
      <c r="I209" s="122">
        <v>84.59</v>
      </c>
      <c r="J209" s="122">
        <v>69.459999999999994</v>
      </c>
      <c r="K209" s="122">
        <v>0.36</v>
      </c>
      <c r="L209" s="122">
        <v>12.16</v>
      </c>
      <c r="M209" s="122">
        <v>12.32</v>
      </c>
      <c r="N209" s="122">
        <v>4.9800000000000004</v>
      </c>
      <c r="O209" s="122">
        <v>0.54</v>
      </c>
    </row>
    <row r="210" spans="1:15" s="80" customFormat="1" x14ac:dyDescent="0.3">
      <c r="A210" s="122"/>
      <c r="B210" s="63" t="s">
        <v>94</v>
      </c>
      <c r="C210" s="64">
        <v>80</v>
      </c>
      <c r="D210" s="122">
        <v>6.32</v>
      </c>
      <c r="E210" s="123">
        <v>0.8</v>
      </c>
      <c r="F210" s="122">
        <v>38.64</v>
      </c>
      <c r="G210" s="64">
        <v>188</v>
      </c>
      <c r="H210" s="122">
        <v>0.13</v>
      </c>
      <c r="I210" s="116"/>
      <c r="J210" s="116"/>
      <c r="K210" s="122">
        <v>1.04</v>
      </c>
      <c r="L210" s="123">
        <v>18.399999999999999</v>
      </c>
      <c r="M210" s="123">
        <v>69.599999999999994</v>
      </c>
      <c r="N210" s="123">
        <v>26.4</v>
      </c>
      <c r="O210" s="123">
        <v>1.6</v>
      </c>
    </row>
    <row r="211" spans="1:15" s="80" customFormat="1" x14ac:dyDescent="0.3">
      <c r="A211" s="158" t="s">
        <v>55</v>
      </c>
      <c r="B211" s="158"/>
      <c r="C211" s="67">
        <v>930</v>
      </c>
      <c r="D211" s="122">
        <v>44.82</v>
      </c>
      <c r="E211" s="122">
        <v>31.57</v>
      </c>
      <c r="F211" s="122">
        <v>135.88</v>
      </c>
      <c r="G211" s="122">
        <v>1009.01</v>
      </c>
      <c r="H211" s="122">
        <v>0.59</v>
      </c>
      <c r="I211" s="122">
        <v>140.96</v>
      </c>
      <c r="J211" s="122">
        <v>1584.53</v>
      </c>
      <c r="K211" s="122">
        <v>10.14</v>
      </c>
      <c r="L211" s="122">
        <v>126.65</v>
      </c>
      <c r="M211" s="122">
        <v>591.12</v>
      </c>
      <c r="N211" s="122">
        <v>166.94</v>
      </c>
      <c r="O211" s="122">
        <v>6.43</v>
      </c>
    </row>
    <row r="212" spans="1:15" s="80" customFormat="1" x14ac:dyDescent="0.3">
      <c r="A212" s="180" t="s">
        <v>14</v>
      </c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</row>
    <row r="213" spans="1:15" s="80" customFormat="1" x14ac:dyDescent="0.3">
      <c r="A213" s="64"/>
      <c r="B213" s="63" t="s">
        <v>130</v>
      </c>
      <c r="C213" s="64">
        <v>200</v>
      </c>
      <c r="D213" s="123">
        <v>5.8</v>
      </c>
      <c r="E213" s="64">
        <v>5</v>
      </c>
      <c r="F213" s="123">
        <v>8.1999999999999993</v>
      </c>
      <c r="G213" s="64">
        <v>106</v>
      </c>
      <c r="H213" s="122">
        <v>0.06</v>
      </c>
      <c r="I213" s="123">
        <v>1.6</v>
      </c>
      <c r="J213" s="64">
        <v>40</v>
      </c>
      <c r="K213" s="116"/>
      <c r="L213" s="64">
        <v>236</v>
      </c>
      <c r="M213" s="64">
        <v>192</v>
      </c>
      <c r="N213" s="64">
        <v>32</v>
      </c>
      <c r="O213" s="123">
        <v>0.2</v>
      </c>
    </row>
    <row r="214" spans="1:15" ht="16.5" customHeight="1" x14ac:dyDescent="0.3">
      <c r="A214" s="64" t="s">
        <v>152</v>
      </c>
      <c r="B214" s="63" t="s">
        <v>92</v>
      </c>
      <c r="C214" s="64">
        <v>150</v>
      </c>
      <c r="D214" s="122">
        <v>2.25</v>
      </c>
      <c r="E214" s="122">
        <v>0.75</v>
      </c>
      <c r="F214" s="123">
        <v>31.5</v>
      </c>
      <c r="G214" s="64">
        <v>144</v>
      </c>
      <c r="H214" s="122">
        <v>0.06</v>
      </c>
      <c r="I214" s="64">
        <v>15</v>
      </c>
      <c r="J214" s="64">
        <v>30</v>
      </c>
      <c r="K214" s="123">
        <v>0.6</v>
      </c>
      <c r="L214" s="64">
        <v>12</v>
      </c>
      <c r="M214" s="64">
        <v>42</v>
      </c>
      <c r="N214" s="64">
        <v>63</v>
      </c>
      <c r="O214" s="123">
        <v>0.9</v>
      </c>
    </row>
    <row r="215" spans="1:15" x14ac:dyDescent="0.3">
      <c r="A215" s="158" t="s">
        <v>83</v>
      </c>
      <c r="B215" s="158"/>
      <c r="C215" s="67">
        <v>350</v>
      </c>
      <c r="D215" s="122">
        <v>8.0500000000000007</v>
      </c>
      <c r="E215" s="122">
        <v>5.75</v>
      </c>
      <c r="F215" s="122">
        <v>39.700000000000003</v>
      </c>
      <c r="G215" s="64">
        <v>250</v>
      </c>
      <c r="H215" s="122">
        <v>0.12</v>
      </c>
      <c r="I215" s="123">
        <v>16.600000000000001</v>
      </c>
      <c r="J215" s="64">
        <v>70</v>
      </c>
      <c r="K215" s="123">
        <v>0.6</v>
      </c>
      <c r="L215" s="64">
        <v>248</v>
      </c>
      <c r="M215" s="64">
        <v>234</v>
      </c>
      <c r="N215" s="64">
        <v>95</v>
      </c>
      <c r="O215" s="123">
        <v>1.1000000000000001</v>
      </c>
    </row>
    <row r="216" spans="1:15" x14ac:dyDescent="0.3">
      <c r="A216" s="158" t="s">
        <v>56</v>
      </c>
      <c r="B216" s="158"/>
      <c r="C216" s="69">
        <v>2120</v>
      </c>
      <c r="D216" s="122">
        <v>100.26</v>
      </c>
      <c r="E216" s="122">
        <v>72.709999999999994</v>
      </c>
      <c r="F216" s="122">
        <v>311.94</v>
      </c>
      <c r="G216" s="122">
        <v>2326.61</v>
      </c>
      <c r="H216" s="122">
        <v>1.06</v>
      </c>
      <c r="I216" s="122">
        <v>176.46</v>
      </c>
      <c r="J216" s="122">
        <v>1916.68</v>
      </c>
      <c r="K216" s="122">
        <v>12.86</v>
      </c>
      <c r="L216" s="122">
        <v>1086.6500000000001</v>
      </c>
      <c r="M216" s="122">
        <v>1618.37</v>
      </c>
      <c r="N216" s="123">
        <v>438.6</v>
      </c>
      <c r="O216" s="123">
        <v>11.9</v>
      </c>
    </row>
    <row r="217" spans="1:15" s="80" customFormat="1" x14ac:dyDescent="0.3">
      <c r="A217" s="55" t="s">
        <v>74</v>
      </c>
      <c r="B217" s="53" t="s">
        <v>437</v>
      </c>
      <c r="C217" s="54"/>
      <c r="D217" s="54"/>
      <c r="E217" s="54"/>
      <c r="F217" s="54"/>
      <c r="G217" s="54"/>
      <c r="H217" s="179"/>
      <c r="I217" s="179"/>
      <c r="J217" s="181"/>
      <c r="K217" s="181"/>
      <c r="L217" s="181"/>
      <c r="M217" s="181"/>
      <c r="N217" s="181"/>
      <c r="O217" s="181"/>
    </row>
    <row r="218" spans="1:15" s="80" customFormat="1" x14ac:dyDescent="0.3">
      <c r="A218" s="55" t="s">
        <v>75</v>
      </c>
      <c r="B218" s="53" t="s">
        <v>225</v>
      </c>
      <c r="C218" s="54"/>
      <c r="D218" s="54"/>
      <c r="E218" s="54"/>
      <c r="F218" s="54"/>
      <c r="G218" s="54"/>
      <c r="H218" s="179"/>
      <c r="I218" s="179"/>
      <c r="J218" s="182"/>
      <c r="K218" s="182"/>
      <c r="L218" s="182"/>
      <c r="M218" s="182"/>
      <c r="N218" s="182"/>
      <c r="O218" s="182"/>
    </row>
    <row r="219" spans="1:15" s="80" customFormat="1" x14ac:dyDescent="0.3">
      <c r="A219" s="58" t="s">
        <v>27</v>
      </c>
      <c r="B219" s="59" t="s">
        <v>59</v>
      </c>
      <c r="C219" s="54"/>
      <c r="D219" s="54"/>
      <c r="E219" s="54"/>
      <c r="F219" s="54"/>
      <c r="G219" s="54"/>
      <c r="H219" s="115"/>
      <c r="I219" s="115"/>
      <c r="J219" s="54"/>
      <c r="K219" s="54"/>
      <c r="L219" s="54"/>
      <c r="M219" s="54"/>
      <c r="N219" s="54"/>
      <c r="O219" s="54"/>
    </row>
    <row r="220" spans="1:15" s="80" customFormat="1" x14ac:dyDescent="0.3">
      <c r="A220" s="58" t="s">
        <v>29</v>
      </c>
      <c r="B220" s="59">
        <v>2</v>
      </c>
      <c r="C220" s="54"/>
      <c r="D220" s="54"/>
      <c r="E220" s="54"/>
      <c r="F220" s="54"/>
      <c r="G220" s="54"/>
      <c r="H220" s="115"/>
      <c r="I220" s="115"/>
      <c r="J220" s="54"/>
      <c r="K220" s="54"/>
      <c r="L220" s="54"/>
      <c r="M220" s="54"/>
      <c r="N220" s="54"/>
      <c r="O220" s="54"/>
    </row>
    <row r="221" spans="1:15" ht="16.5" customHeight="1" x14ac:dyDescent="0.3">
      <c r="A221" s="152" t="s">
        <v>30</v>
      </c>
      <c r="B221" s="152" t="s">
        <v>31</v>
      </c>
      <c r="C221" s="152" t="s">
        <v>32</v>
      </c>
      <c r="D221" s="155" t="s">
        <v>33</v>
      </c>
      <c r="E221" s="155"/>
      <c r="F221" s="155"/>
      <c r="G221" s="152" t="s">
        <v>34</v>
      </c>
      <c r="H221" s="155" t="s">
        <v>35</v>
      </c>
      <c r="I221" s="155"/>
      <c r="J221" s="155"/>
      <c r="K221" s="155"/>
      <c r="L221" s="155" t="s">
        <v>36</v>
      </c>
      <c r="M221" s="155"/>
      <c r="N221" s="155"/>
      <c r="O221" s="155"/>
    </row>
    <row r="222" spans="1:15" x14ac:dyDescent="0.3">
      <c r="A222" s="154"/>
      <c r="B222" s="163"/>
      <c r="C222" s="154"/>
      <c r="D222" s="114" t="s">
        <v>37</v>
      </c>
      <c r="E222" s="114" t="s">
        <v>38</v>
      </c>
      <c r="F222" s="114" t="s">
        <v>39</v>
      </c>
      <c r="G222" s="154"/>
      <c r="H222" s="114" t="s">
        <v>40</v>
      </c>
      <c r="I222" s="114" t="s">
        <v>41</v>
      </c>
      <c r="J222" s="114" t="s">
        <v>42</v>
      </c>
      <c r="K222" s="114" t="s">
        <v>43</v>
      </c>
      <c r="L222" s="114" t="s">
        <v>44</v>
      </c>
      <c r="M222" s="114" t="s">
        <v>45</v>
      </c>
      <c r="N222" s="114" t="s">
        <v>46</v>
      </c>
      <c r="O222" s="114" t="s">
        <v>47</v>
      </c>
    </row>
    <row r="223" spans="1:15" x14ac:dyDescent="0.3">
      <c r="A223" s="67">
        <v>1</v>
      </c>
      <c r="B223" s="67">
        <v>2</v>
      </c>
      <c r="C223" s="67">
        <v>3</v>
      </c>
      <c r="D223" s="67">
        <v>4</v>
      </c>
      <c r="E223" s="67">
        <v>5</v>
      </c>
      <c r="F223" s="67">
        <v>6</v>
      </c>
      <c r="G223" s="67">
        <v>7</v>
      </c>
      <c r="H223" s="67">
        <v>8</v>
      </c>
      <c r="I223" s="67">
        <v>9</v>
      </c>
      <c r="J223" s="67">
        <v>10</v>
      </c>
      <c r="K223" s="67">
        <v>11</v>
      </c>
      <c r="L223" s="67">
        <v>12</v>
      </c>
      <c r="M223" s="67">
        <v>13</v>
      </c>
      <c r="N223" s="67">
        <v>14</v>
      </c>
      <c r="O223" s="67">
        <v>15</v>
      </c>
    </row>
    <row r="224" spans="1:15" x14ac:dyDescent="0.3">
      <c r="A224" s="180" t="s">
        <v>48</v>
      </c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</row>
    <row r="225" spans="1:15" x14ac:dyDescent="0.3">
      <c r="A225" s="64" t="s">
        <v>147</v>
      </c>
      <c r="B225" s="63" t="s">
        <v>49</v>
      </c>
      <c r="C225" s="64">
        <v>10</v>
      </c>
      <c r="D225" s="122">
        <v>0.08</v>
      </c>
      <c r="E225" s="122">
        <v>7.25</v>
      </c>
      <c r="F225" s="122">
        <v>0.13</v>
      </c>
      <c r="G225" s="123">
        <v>66.099999999999994</v>
      </c>
      <c r="H225" s="116"/>
      <c r="I225" s="116"/>
      <c r="J225" s="64">
        <v>45</v>
      </c>
      <c r="K225" s="123">
        <v>0.1</v>
      </c>
      <c r="L225" s="123">
        <v>2.4</v>
      </c>
      <c r="M225" s="64">
        <v>3</v>
      </c>
      <c r="N225" s="122">
        <v>0.05</v>
      </c>
      <c r="O225" s="122">
        <v>0.02</v>
      </c>
    </row>
    <row r="226" spans="1:15" x14ac:dyDescent="0.3">
      <c r="A226" s="122" t="s">
        <v>340</v>
      </c>
      <c r="B226" s="63" t="s">
        <v>417</v>
      </c>
      <c r="C226" s="64">
        <v>130</v>
      </c>
      <c r="D226" s="122">
        <v>17.46</v>
      </c>
      <c r="E226" s="122">
        <v>10.02</v>
      </c>
      <c r="F226" s="122">
        <v>17.25</v>
      </c>
      <c r="G226" s="122">
        <v>230.35000000000002</v>
      </c>
      <c r="H226" s="123">
        <v>0.31</v>
      </c>
      <c r="I226" s="122">
        <v>32.54</v>
      </c>
      <c r="J226" s="122">
        <v>6734.21</v>
      </c>
      <c r="K226" s="122">
        <v>1.1200000000000001</v>
      </c>
      <c r="L226" s="122">
        <v>43.34</v>
      </c>
      <c r="M226" s="122">
        <v>315.97999999999996</v>
      </c>
      <c r="N226" s="64">
        <v>36.090000000000003</v>
      </c>
      <c r="O226" s="122">
        <v>6.1899999999999995</v>
      </c>
    </row>
    <row r="227" spans="1:15" x14ac:dyDescent="0.3">
      <c r="A227" s="64" t="s">
        <v>344</v>
      </c>
      <c r="B227" s="63" t="s">
        <v>474</v>
      </c>
      <c r="C227" s="64">
        <v>180</v>
      </c>
      <c r="D227" s="122">
        <v>5.29</v>
      </c>
      <c r="E227" s="122">
        <v>1.39</v>
      </c>
      <c r="F227" s="122">
        <v>23.98</v>
      </c>
      <c r="G227" s="122">
        <v>129.36000000000001</v>
      </c>
      <c r="H227" s="122">
        <v>0.18</v>
      </c>
      <c r="I227" s="116"/>
      <c r="J227" s="122">
        <v>0.84</v>
      </c>
      <c r="K227" s="122">
        <v>0.34</v>
      </c>
      <c r="L227" s="122">
        <v>10.61</v>
      </c>
      <c r="M227" s="122">
        <v>125.61</v>
      </c>
      <c r="N227" s="122">
        <v>84.13</v>
      </c>
      <c r="O227" s="122">
        <v>2.83</v>
      </c>
    </row>
    <row r="228" spans="1:15" x14ac:dyDescent="0.3">
      <c r="A228" s="122" t="s">
        <v>167</v>
      </c>
      <c r="B228" s="63" t="s">
        <v>60</v>
      </c>
      <c r="C228" s="64">
        <v>200</v>
      </c>
      <c r="D228" s="123">
        <v>0.3</v>
      </c>
      <c r="E228" s="122">
        <v>0.06</v>
      </c>
      <c r="F228" s="123">
        <v>12.5</v>
      </c>
      <c r="G228" s="122">
        <v>53.93</v>
      </c>
      <c r="H228" s="116"/>
      <c r="I228" s="123">
        <v>30.1</v>
      </c>
      <c r="J228" s="122">
        <v>25.01</v>
      </c>
      <c r="K228" s="122">
        <v>0.11</v>
      </c>
      <c r="L228" s="122">
        <v>7.08</v>
      </c>
      <c r="M228" s="122">
        <v>8.75</v>
      </c>
      <c r="N228" s="122">
        <v>4.91</v>
      </c>
      <c r="O228" s="122">
        <v>0.94</v>
      </c>
    </row>
    <row r="229" spans="1:15" x14ac:dyDescent="0.3">
      <c r="A229" s="122"/>
      <c r="B229" s="63" t="s">
        <v>94</v>
      </c>
      <c r="C229" s="64">
        <v>50</v>
      </c>
      <c r="D229" s="122">
        <v>3.95</v>
      </c>
      <c r="E229" s="123">
        <v>0.5</v>
      </c>
      <c r="F229" s="122">
        <v>24.15</v>
      </c>
      <c r="G229" s="123">
        <v>117.5</v>
      </c>
      <c r="H229" s="122">
        <v>0.08</v>
      </c>
      <c r="I229" s="116"/>
      <c r="J229" s="116"/>
      <c r="K229" s="122">
        <v>0.65</v>
      </c>
      <c r="L229" s="123">
        <v>11.5</v>
      </c>
      <c r="M229" s="123">
        <v>43.5</v>
      </c>
      <c r="N229" s="123">
        <v>16.5</v>
      </c>
      <c r="O229" s="64">
        <v>1</v>
      </c>
    </row>
    <row r="230" spans="1:15" x14ac:dyDescent="0.3">
      <c r="A230" s="158" t="s">
        <v>52</v>
      </c>
      <c r="B230" s="158"/>
      <c r="C230" s="67">
        <v>570</v>
      </c>
      <c r="D230" s="122">
        <v>27.08</v>
      </c>
      <c r="E230" s="122">
        <v>19.22</v>
      </c>
      <c r="F230" s="122">
        <v>78.010000000000005</v>
      </c>
      <c r="G230" s="122">
        <v>597.24</v>
      </c>
      <c r="H230" s="122">
        <v>0.56999999999999995</v>
      </c>
      <c r="I230" s="122">
        <v>62.64</v>
      </c>
      <c r="J230" s="122">
        <v>6805.06</v>
      </c>
      <c r="K230" s="122">
        <v>2.3199999999999998</v>
      </c>
      <c r="L230" s="122">
        <v>74.930000000000007</v>
      </c>
      <c r="M230" s="122">
        <v>496.84</v>
      </c>
      <c r="N230" s="122">
        <v>141.68</v>
      </c>
      <c r="O230" s="122">
        <v>10.98</v>
      </c>
    </row>
    <row r="231" spans="1:15" x14ac:dyDescent="0.3">
      <c r="A231" s="180" t="s">
        <v>464</v>
      </c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</row>
    <row r="232" spans="1:15" x14ac:dyDescent="0.3">
      <c r="A232" s="64" t="s">
        <v>152</v>
      </c>
      <c r="B232" s="63" t="s">
        <v>92</v>
      </c>
      <c r="C232" s="64">
        <v>150</v>
      </c>
      <c r="D232" s="122">
        <v>2.25</v>
      </c>
      <c r="E232" s="122">
        <v>0.75</v>
      </c>
      <c r="F232" s="123">
        <v>31.5</v>
      </c>
      <c r="G232" s="64">
        <v>144</v>
      </c>
      <c r="H232" s="122">
        <v>0.06</v>
      </c>
      <c r="I232" s="64">
        <v>15</v>
      </c>
      <c r="J232" s="64">
        <v>30</v>
      </c>
      <c r="K232" s="123">
        <v>0.6</v>
      </c>
      <c r="L232" s="64">
        <v>12</v>
      </c>
      <c r="M232" s="64">
        <v>42</v>
      </c>
      <c r="N232" s="64">
        <v>63</v>
      </c>
      <c r="O232" s="123">
        <v>0.9</v>
      </c>
    </row>
    <row r="233" spans="1:15" x14ac:dyDescent="0.3">
      <c r="A233" s="122"/>
      <c r="B233" s="63" t="s">
        <v>130</v>
      </c>
      <c r="C233" s="64">
        <v>200</v>
      </c>
      <c r="D233" s="123">
        <v>5.8</v>
      </c>
      <c r="E233" s="64">
        <v>5</v>
      </c>
      <c r="F233" s="123">
        <v>8.1999999999999993</v>
      </c>
      <c r="G233" s="64">
        <v>106</v>
      </c>
      <c r="H233" s="122">
        <v>0.06</v>
      </c>
      <c r="I233" s="123">
        <v>1.6</v>
      </c>
      <c r="J233" s="64">
        <v>40</v>
      </c>
      <c r="K233" s="116"/>
      <c r="L233" s="64">
        <v>236</v>
      </c>
      <c r="M233" s="64">
        <v>192</v>
      </c>
      <c r="N233" s="64">
        <v>32</v>
      </c>
      <c r="O233" s="123">
        <v>0.2</v>
      </c>
    </row>
    <row r="234" spans="1:15" x14ac:dyDescent="0.3">
      <c r="A234" s="158" t="s">
        <v>473</v>
      </c>
      <c r="B234" s="158"/>
      <c r="C234" s="67">
        <v>350</v>
      </c>
      <c r="D234" s="122">
        <v>8.0500000000000007</v>
      </c>
      <c r="E234" s="122">
        <v>5.75</v>
      </c>
      <c r="F234" s="122">
        <v>39.700000000000003</v>
      </c>
      <c r="G234" s="64">
        <v>250</v>
      </c>
      <c r="H234" s="122">
        <v>0.12</v>
      </c>
      <c r="I234" s="123">
        <v>16.600000000000001</v>
      </c>
      <c r="J234" s="64">
        <v>70</v>
      </c>
      <c r="K234" s="123">
        <v>0.6</v>
      </c>
      <c r="L234" s="64">
        <v>248</v>
      </c>
      <c r="M234" s="64">
        <v>234</v>
      </c>
      <c r="N234" s="64">
        <v>95</v>
      </c>
      <c r="O234" s="123">
        <v>1.1000000000000001</v>
      </c>
    </row>
    <row r="235" spans="1:15" x14ac:dyDescent="0.3">
      <c r="A235" s="180" t="s">
        <v>13</v>
      </c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</row>
    <row r="236" spans="1:15" s="80" customFormat="1" x14ac:dyDescent="0.3">
      <c r="A236" s="64" t="s">
        <v>332</v>
      </c>
      <c r="B236" s="63" t="s">
        <v>475</v>
      </c>
      <c r="C236" s="64">
        <v>100</v>
      </c>
      <c r="D236" s="122">
        <v>1.52</v>
      </c>
      <c r="E236" s="122">
        <v>10.11</v>
      </c>
      <c r="F236" s="122">
        <v>8.07</v>
      </c>
      <c r="G236" s="122">
        <v>130.85</v>
      </c>
      <c r="H236" s="122">
        <v>7.0000000000000007E-2</v>
      </c>
      <c r="I236" s="122">
        <v>5.85</v>
      </c>
      <c r="J236" s="64">
        <v>2340</v>
      </c>
      <c r="K236" s="122">
        <v>4.87</v>
      </c>
      <c r="L236" s="122">
        <v>32.69</v>
      </c>
      <c r="M236" s="122">
        <v>64.78</v>
      </c>
      <c r="N236" s="122">
        <v>44.53</v>
      </c>
      <c r="O236" s="122">
        <v>0.83</v>
      </c>
    </row>
    <row r="237" spans="1:15" s="80" customFormat="1" ht="33" x14ac:dyDescent="0.3">
      <c r="A237" s="64" t="s">
        <v>341</v>
      </c>
      <c r="B237" s="63" t="s">
        <v>398</v>
      </c>
      <c r="C237" s="64">
        <v>260</v>
      </c>
      <c r="D237" s="122">
        <v>4.9000000000000004</v>
      </c>
      <c r="E237" s="122">
        <v>5.93</v>
      </c>
      <c r="F237" s="122">
        <v>20.939999999999998</v>
      </c>
      <c r="G237" s="122">
        <v>152.08000000000001</v>
      </c>
      <c r="H237" s="122">
        <v>0.22999999999999998</v>
      </c>
      <c r="I237" s="123">
        <v>17.100000000000001</v>
      </c>
      <c r="J237" s="122">
        <v>222.25</v>
      </c>
      <c r="K237" s="122">
        <v>1.62</v>
      </c>
      <c r="L237" s="122">
        <v>20.96</v>
      </c>
      <c r="M237" s="122">
        <v>95.44</v>
      </c>
      <c r="N237" s="122">
        <v>28.54</v>
      </c>
      <c r="O237" s="122">
        <v>1.46</v>
      </c>
    </row>
    <row r="238" spans="1:15" s="80" customFormat="1" x14ac:dyDescent="0.3">
      <c r="A238" s="64" t="s">
        <v>197</v>
      </c>
      <c r="B238" s="63" t="s">
        <v>126</v>
      </c>
      <c r="C238" s="64">
        <v>100</v>
      </c>
      <c r="D238" s="122">
        <v>18.07</v>
      </c>
      <c r="E238" s="122">
        <v>7.83</v>
      </c>
      <c r="F238" s="122">
        <v>6.81</v>
      </c>
      <c r="G238" s="122">
        <v>170.79</v>
      </c>
      <c r="H238" s="122">
        <v>0.13</v>
      </c>
      <c r="I238" s="122">
        <v>0.59</v>
      </c>
      <c r="J238" s="122">
        <v>36.270000000000003</v>
      </c>
      <c r="K238" s="122">
        <v>1.97</v>
      </c>
      <c r="L238" s="122">
        <v>89.28</v>
      </c>
      <c r="M238" s="123">
        <v>275.3</v>
      </c>
      <c r="N238" s="122">
        <v>59.31</v>
      </c>
      <c r="O238" s="64">
        <v>1</v>
      </c>
    </row>
    <row r="239" spans="1:15" s="80" customFormat="1" x14ac:dyDescent="0.3">
      <c r="A239" s="64" t="s">
        <v>198</v>
      </c>
      <c r="B239" s="63" t="s">
        <v>127</v>
      </c>
      <c r="C239" s="64">
        <v>180</v>
      </c>
      <c r="D239" s="122">
        <v>3.94</v>
      </c>
      <c r="E239" s="122">
        <v>5.67</v>
      </c>
      <c r="F239" s="122">
        <v>26.52</v>
      </c>
      <c r="G239" s="122">
        <v>173.36</v>
      </c>
      <c r="H239" s="123">
        <v>0.2</v>
      </c>
      <c r="I239" s="122">
        <v>31.16</v>
      </c>
      <c r="J239" s="122">
        <v>37.78</v>
      </c>
      <c r="K239" s="122">
        <v>0.24</v>
      </c>
      <c r="L239" s="122">
        <v>52.28</v>
      </c>
      <c r="M239" s="123">
        <v>116.7</v>
      </c>
      <c r="N239" s="122">
        <v>39.479999999999997</v>
      </c>
      <c r="O239" s="122">
        <v>1.44</v>
      </c>
    </row>
    <row r="240" spans="1:15" s="80" customFormat="1" x14ac:dyDescent="0.3">
      <c r="A240" s="122" t="s">
        <v>156</v>
      </c>
      <c r="B240" s="63" t="s">
        <v>326</v>
      </c>
      <c r="C240" s="64">
        <v>200</v>
      </c>
      <c r="D240" s="122">
        <v>0.59</v>
      </c>
      <c r="E240" s="122">
        <v>0.05</v>
      </c>
      <c r="F240" s="122">
        <v>18.579999999999998</v>
      </c>
      <c r="G240" s="122">
        <v>77.94</v>
      </c>
      <c r="H240" s="122">
        <v>0.02</v>
      </c>
      <c r="I240" s="123">
        <v>0.6</v>
      </c>
      <c r="J240" s="116"/>
      <c r="K240" s="122">
        <v>0.83</v>
      </c>
      <c r="L240" s="122">
        <v>24.33</v>
      </c>
      <c r="M240" s="123">
        <v>21.9</v>
      </c>
      <c r="N240" s="122">
        <v>15.75</v>
      </c>
      <c r="O240" s="122">
        <v>0.51</v>
      </c>
    </row>
    <row r="241" spans="1:15" s="80" customFormat="1" x14ac:dyDescent="0.3">
      <c r="A241" s="122"/>
      <c r="B241" s="63" t="s">
        <v>94</v>
      </c>
      <c r="C241" s="64">
        <v>80</v>
      </c>
      <c r="D241" s="122">
        <v>6.32</v>
      </c>
      <c r="E241" s="123">
        <v>0.8</v>
      </c>
      <c r="F241" s="122">
        <v>38.64</v>
      </c>
      <c r="G241" s="64">
        <v>188</v>
      </c>
      <c r="H241" s="122">
        <v>0.13</v>
      </c>
      <c r="I241" s="116"/>
      <c r="J241" s="116"/>
      <c r="K241" s="122">
        <v>1.04</v>
      </c>
      <c r="L241" s="123">
        <v>18.399999999999999</v>
      </c>
      <c r="M241" s="123">
        <v>69.599999999999994</v>
      </c>
      <c r="N241" s="123">
        <v>26.4</v>
      </c>
      <c r="O241" s="123">
        <v>1.6</v>
      </c>
    </row>
    <row r="242" spans="1:15" s="80" customFormat="1" x14ac:dyDescent="0.3">
      <c r="A242" s="158" t="s">
        <v>55</v>
      </c>
      <c r="B242" s="158"/>
      <c r="C242" s="67">
        <v>920</v>
      </c>
      <c r="D242" s="122">
        <v>35.340000000000003</v>
      </c>
      <c r="E242" s="122">
        <v>30.39</v>
      </c>
      <c r="F242" s="122">
        <v>119.56</v>
      </c>
      <c r="G242" s="122">
        <v>893.02</v>
      </c>
      <c r="H242" s="122">
        <v>0.78</v>
      </c>
      <c r="I242" s="123">
        <v>55.3</v>
      </c>
      <c r="J242" s="123">
        <v>2636.3</v>
      </c>
      <c r="K242" s="122">
        <v>10.57</v>
      </c>
      <c r="L242" s="122">
        <v>237.94</v>
      </c>
      <c r="M242" s="122">
        <v>643.72</v>
      </c>
      <c r="N242" s="122">
        <v>214.01</v>
      </c>
      <c r="O242" s="122">
        <v>6.84</v>
      </c>
    </row>
    <row r="243" spans="1:15" ht="16.5" customHeight="1" x14ac:dyDescent="0.3">
      <c r="A243" s="180" t="s">
        <v>14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</row>
    <row r="244" spans="1:15" x14ac:dyDescent="0.3">
      <c r="A244" s="64"/>
      <c r="B244" s="63" t="s">
        <v>108</v>
      </c>
      <c r="C244" s="64">
        <v>200</v>
      </c>
      <c r="D244" s="123">
        <v>5.4</v>
      </c>
      <c r="E244" s="64">
        <v>5</v>
      </c>
      <c r="F244" s="123">
        <v>21.6</v>
      </c>
      <c r="G244" s="64">
        <v>158</v>
      </c>
      <c r="H244" s="122">
        <v>0.06</v>
      </c>
      <c r="I244" s="123">
        <v>1.8</v>
      </c>
      <c r="J244" s="64">
        <v>40</v>
      </c>
      <c r="K244" s="116"/>
      <c r="L244" s="64">
        <v>242</v>
      </c>
      <c r="M244" s="64">
        <v>188</v>
      </c>
      <c r="N244" s="64">
        <v>30</v>
      </c>
      <c r="O244" s="123">
        <v>0.2</v>
      </c>
    </row>
    <row r="245" spans="1:15" x14ac:dyDescent="0.3">
      <c r="A245" s="64" t="s">
        <v>152</v>
      </c>
      <c r="B245" s="63" t="s">
        <v>92</v>
      </c>
      <c r="C245" s="64">
        <v>150</v>
      </c>
      <c r="D245" s="122">
        <v>2.25</v>
      </c>
      <c r="E245" s="122">
        <v>0.75</v>
      </c>
      <c r="F245" s="123">
        <v>31.5</v>
      </c>
      <c r="G245" s="64">
        <v>144</v>
      </c>
      <c r="H245" s="122">
        <v>0.06</v>
      </c>
      <c r="I245" s="64">
        <v>15</v>
      </c>
      <c r="J245" s="64">
        <v>30</v>
      </c>
      <c r="K245" s="123">
        <v>0.6</v>
      </c>
      <c r="L245" s="64">
        <v>12</v>
      </c>
      <c r="M245" s="64">
        <v>42</v>
      </c>
      <c r="N245" s="64">
        <v>63</v>
      </c>
      <c r="O245" s="123">
        <v>0.9</v>
      </c>
    </row>
    <row r="246" spans="1:15" x14ac:dyDescent="0.3">
      <c r="A246" s="158" t="s">
        <v>83</v>
      </c>
      <c r="B246" s="158"/>
      <c r="C246" s="67">
        <v>350</v>
      </c>
      <c r="D246" s="122">
        <v>7.65</v>
      </c>
      <c r="E246" s="122">
        <v>5.75</v>
      </c>
      <c r="F246" s="122">
        <v>53.1</v>
      </c>
      <c r="G246" s="64">
        <v>302</v>
      </c>
      <c r="H246" s="122">
        <v>0.12</v>
      </c>
      <c r="I246" s="123">
        <v>16.8</v>
      </c>
      <c r="J246" s="64">
        <v>70</v>
      </c>
      <c r="K246" s="123">
        <v>0.6</v>
      </c>
      <c r="L246" s="64">
        <v>254</v>
      </c>
      <c r="M246" s="64">
        <v>230</v>
      </c>
      <c r="N246" s="64">
        <v>93</v>
      </c>
      <c r="O246" s="123">
        <v>1.1000000000000001</v>
      </c>
    </row>
    <row r="247" spans="1:15" x14ac:dyDescent="0.3">
      <c r="A247" s="158" t="s">
        <v>56</v>
      </c>
      <c r="B247" s="158"/>
      <c r="C247" s="69">
        <v>2190</v>
      </c>
      <c r="D247" s="122">
        <v>78.12</v>
      </c>
      <c r="E247" s="122">
        <v>61.11</v>
      </c>
      <c r="F247" s="122">
        <v>290.37</v>
      </c>
      <c r="G247" s="122">
        <v>2042.26</v>
      </c>
      <c r="H247" s="122">
        <v>1.59</v>
      </c>
      <c r="I247" s="122">
        <v>151.34</v>
      </c>
      <c r="J247" s="122">
        <v>9581.36</v>
      </c>
      <c r="K247" s="122">
        <v>14.09</v>
      </c>
      <c r="L247" s="122">
        <v>814.87</v>
      </c>
      <c r="M247" s="122">
        <v>1604.56</v>
      </c>
      <c r="N247" s="122">
        <v>543.69000000000005</v>
      </c>
      <c r="O247" s="122">
        <v>20.02</v>
      </c>
    </row>
    <row r="248" spans="1:15" s="80" customFormat="1" x14ac:dyDescent="0.3">
      <c r="A248" s="55" t="s">
        <v>74</v>
      </c>
      <c r="B248" s="53" t="s">
        <v>437</v>
      </c>
      <c r="C248" s="54"/>
      <c r="D248" s="54"/>
      <c r="E248" s="54"/>
      <c r="F248" s="54"/>
      <c r="G248" s="54"/>
      <c r="H248" s="179"/>
      <c r="I248" s="179"/>
      <c r="J248" s="181"/>
      <c r="K248" s="181"/>
      <c r="L248" s="181"/>
      <c r="M248" s="181"/>
      <c r="N248" s="181"/>
      <c r="O248" s="181"/>
    </row>
    <row r="249" spans="1:15" s="80" customFormat="1" x14ac:dyDescent="0.3">
      <c r="A249" s="55" t="s">
        <v>75</v>
      </c>
      <c r="B249" s="53" t="s">
        <v>225</v>
      </c>
      <c r="C249" s="54"/>
      <c r="D249" s="54"/>
      <c r="E249" s="54"/>
      <c r="F249" s="54"/>
      <c r="G249" s="54"/>
      <c r="H249" s="179"/>
      <c r="I249" s="179"/>
      <c r="J249" s="182"/>
      <c r="K249" s="182"/>
      <c r="L249" s="182"/>
      <c r="M249" s="182"/>
      <c r="N249" s="182"/>
      <c r="O249" s="182"/>
    </row>
    <row r="250" spans="1:15" s="80" customFormat="1" x14ac:dyDescent="0.3">
      <c r="A250" s="58" t="s">
        <v>27</v>
      </c>
      <c r="B250" s="59" t="s">
        <v>62</v>
      </c>
      <c r="C250" s="54"/>
      <c r="D250" s="54"/>
      <c r="E250" s="54"/>
      <c r="F250" s="54"/>
      <c r="G250" s="54"/>
      <c r="H250" s="115"/>
      <c r="I250" s="115"/>
      <c r="J250" s="54"/>
      <c r="K250" s="54"/>
      <c r="L250" s="54"/>
      <c r="M250" s="54"/>
      <c r="N250" s="54"/>
      <c r="O250" s="54"/>
    </row>
    <row r="251" spans="1:15" s="80" customFormat="1" x14ac:dyDescent="0.3">
      <c r="A251" s="58" t="s">
        <v>29</v>
      </c>
      <c r="B251" s="59">
        <v>2</v>
      </c>
      <c r="C251" s="54"/>
      <c r="D251" s="54"/>
      <c r="E251" s="54"/>
      <c r="F251" s="54"/>
      <c r="G251" s="54"/>
      <c r="H251" s="115"/>
      <c r="I251" s="115"/>
      <c r="J251" s="54"/>
      <c r="K251" s="54"/>
      <c r="L251" s="54"/>
      <c r="M251" s="54"/>
      <c r="N251" s="54"/>
      <c r="O251" s="54"/>
    </row>
    <row r="252" spans="1:15" ht="16.5" customHeight="1" x14ac:dyDescent="0.3">
      <c r="A252" s="152" t="s">
        <v>30</v>
      </c>
      <c r="B252" s="152" t="s">
        <v>31</v>
      </c>
      <c r="C252" s="152" t="s">
        <v>32</v>
      </c>
      <c r="D252" s="155" t="s">
        <v>33</v>
      </c>
      <c r="E252" s="155"/>
      <c r="F252" s="155"/>
      <c r="G252" s="152" t="s">
        <v>34</v>
      </c>
      <c r="H252" s="155" t="s">
        <v>35</v>
      </c>
      <c r="I252" s="155"/>
      <c r="J252" s="155"/>
      <c r="K252" s="155"/>
      <c r="L252" s="155" t="s">
        <v>36</v>
      </c>
      <c r="M252" s="155"/>
      <c r="N252" s="155"/>
      <c r="O252" s="155"/>
    </row>
    <row r="253" spans="1:15" x14ac:dyDescent="0.3">
      <c r="A253" s="154"/>
      <c r="B253" s="163"/>
      <c r="C253" s="154"/>
      <c r="D253" s="114" t="s">
        <v>37</v>
      </c>
      <c r="E253" s="114" t="s">
        <v>38</v>
      </c>
      <c r="F253" s="114" t="s">
        <v>39</v>
      </c>
      <c r="G253" s="154"/>
      <c r="H253" s="114" t="s">
        <v>40</v>
      </c>
      <c r="I253" s="114" t="s">
        <v>41</v>
      </c>
      <c r="J253" s="114" t="s">
        <v>42</v>
      </c>
      <c r="K253" s="114" t="s">
        <v>43</v>
      </c>
      <c r="L253" s="114" t="s">
        <v>44</v>
      </c>
      <c r="M253" s="114" t="s">
        <v>45</v>
      </c>
      <c r="N253" s="114" t="s">
        <v>46</v>
      </c>
      <c r="O253" s="114" t="s">
        <v>47</v>
      </c>
    </row>
    <row r="254" spans="1:15" x14ac:dyDescent="0.3">
      <c r="A254" s="67">
        <v>1</v>
      </c>
      <c r="B254" s="67">
        <v>2</v>
      </c>
      <c r="C254" s="67">
        <v>3</v>
      </c>
      <c r="D254" s="67">
        <v>4</v>
      </c>
      <c r="E254" s="67">
        <v>5</v>
      </c>
      <c r="F254" s="67">
        <v>6</v>
      </c>
      <c r="G254" s="67">
        <v>7</v>
      </c>
      <c r="H254" s="67">
        <v>8</v>
      </c>
      <c r="I254" s="67">
        <v>9</v>
      </c>
      <c r="J254" s="67">
        <v>10</v>
      </c>
      <c r="K254" s="67">
        <v>11</v>
      </c>
      <c r="L254" s="67">
        <v>12</v>
      </c>
      <c r="M254" s="67">
        <v>13</v>
      </c>
      <c r="N254" s="67">
        <v>14</v>
      </c>
      <c r="O254" s="67">
        <v>15</v>
      </c>
    </row>
    <row r="255" spans="1:15" x14ac:dyDescent="0.3">
      <c r="A255" s="180" t="s">
        <v>48</v>
      </c>
      <c r="B255" s="180"/>
      <c r="C255" s="180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</row>
    <row r="256" spans="1:15" x14ac:dyDescent="0.3">
      <c r="A256" s="64" t="s">
        <v>147</v>
      </c>
      <c r="B256" s="63" t="s">
        <v>49</v>
      </c>
      <c r="C256" s="64">
        <v>10</v>
      </c>
      <c r="D256" s="122">
        <v>0.08</v>
      </c>
      <c r="E256" s="122">
        <v>7.25</v>
      </c>
      <c r="F256" s="122">
        <v>0.13</v>
      </c>
      <c r="G256" s="123">
        <v>66.099999999999994</v>
      </c>
      <c r="H256" s="116"/>
      <c r="I256" s="116"/>
      <c r="J256" s="64">
        <v>45</v>
      </c>
      <c r="K256" s="123">
        <v>0.1</v>
      </c>
      <c r="L256" s="123">
        <v>2.4</v>
      </c>
      <c r="M256" s="64">
        <v>3</v>
      </c>
      <c r="N256" s="122">
        <v>0.05</v>
      </c>
      <c r="O256" s="122">
        <v>0.02</v>
      </c>
    </row>
    <row r="257" spans="1:15" x14ac:dyDescent="0.3">
      <c r="A257" s="64" t="s">
        <v>328</v>
      </c>
      <c r="B257" s="63" t="s">
        <v>276</v>
      </c>
      <c r="C257" s="64">
        <v>70</v>
      </c>
      <c r="D257" s="122">
        <v>7.69</v>
      </c>
      <c r="E257" s="122">
        <v>9.94</v>
      </c>
      <c r="F257" s="122">
        <v>1.35</v>
      </c>
      <c r="G257" s="122">
        <v>125.69</v>
      </c>
      <c r="H257" s="122">
        <v>0.05</v>
      </c>
      <c r="I257" s="122">
        <v>0.26</v>
      </c>
      <c r="J257" s="64">
        <v>150</v>
      </c>
      <c r="K257" s="122">
        <v>1.68</v>
      </c>
      <c r="L257" s="122">
        <v>55.54</v>
      </c>
      <c r="M257" s="122">
        <v>125.73</v>
      </c>
      <c r="N257" s="122">
        <v>9.56</v>
      </c>
      <c r="O257" s="122">
        <v>1.43</v>
      </c>
    </row>
    <row r="258" spans="1:15" x14ac:dyDescent="0.3">
      <c r="A258" s="64" t="s">
        <v>199</v>
      </c>
      <c r="B258" s="63" t="s">
        <v>418</v>
      </c>
      <c r="C258" s="64">
        <v>260</v>
      </c>
      <c r="D258" s="122">
        <v>7.17</v>
      </c>
      <c r="E258" s="122">
        <v>7.25</v>
      </c>
      <c r="F258" s="122">
        <v>54.04</v>
      </c>
      <c r="G258" s="122">
        <v>310.94</v>
      </c>
      <c r="H258" s="122">
        <v>0.09</v>
      </c>
      <c r="I258" s="122">
        <v>1.63</v>
      </c>
      <c r="J258" s="64">
        <v>50</v>
      </c>
      <c r="K258" s="122">
        <v>0.38</v>
      </c>
      <c r="L258" s="122">
        <v>157.74</v>
      </c>
      <c r="M258" s="122">
        <v>189.45</v>
      </c>
      <c r="N258" s="122">
        <v>42.66</v>
      </c>
      <c r="O258" s="122">
        <v>0.69</v>
      </c>
    </row>
    <row r="259" spans="1:15" x14ac:dyDescent="0.3">
      <c r="A259" s="64" t="s">
        <v>167</v>
      </c>
      <c r="B259" s="63" t="s">
        <v>277</v>
      </c>
      <c r="C259" s="64">
        <v>200</v>
      </c>
      <c r="D259" s="123">
        <v>0.2</v>
      </c>
      <c r="E259" s="122">
        <v>0.02</v>
      </c>
      <c r="F259" s="122">
        <v>11.05</v>
      </c>
      <c r="G259" s="122">
        <v>45.41</v>
      </c>
      <c r="H259" s="116"/>
      <c r="I259" s="123">
        <v>0.1</v>
      </c>
      <c r="J259" s="123">
        <v>0.5</v>
      </c>
      <c r="K259" s="116"/>
      <c r="L259" s="122">
        <v>5.28</v>
      </c>
      <c r="M259" s="122">
        <v>8.24</v>
      </c>
      <c r="N259" s="123">
        <v>4.4000000000000004</v>
      </c>
      <c r="O259" s="122">
        <v>0.85</v>
      </c>
    </row>
    <row r="260" spans="1:15" x14ac:dyDescent="0.3">
      <c r="A260" s="122"/>
      <c r="B260" s="63" t="s">
        <v>94</v>
      </c>
      <c r="C260" s="64">
        <v>50</v>
      </c>
      <c r="D260" s="122">
        <v>3.95</v>
      </c>
      <c r="E260" s="123">
        <v>0.5</v>
      </c>
      <c r="F260" s="122">
        <v>24.15</v>
      </c>
      <c r="G260" s="123">
        <v>117.5</v>
      </c>
      <c r="H260" s="122">
        <v>0.08</v>
      </c>
      <c r="I260" s="116"/>
      <c r="J260" s="116"/>
      <c r="K260" s="122">
        <v>0.65</v>
      </c>
      <c r="L260" s="123">
        <v>11.5</v>
      </c>
      <c r="M260" s="123">
        <v>43.5</v>
      </c>
      <c r="N260" s="123">
        <v>16.5</v>
      </c>
      <c r="O260" s="64">
        <v>1</v>
      </c>
    </row>
    <row r="261" spans="1:15" x14ac:dyDescent="0.3">
      <c r="A261" s="158" t="s">
        <v>52</v>
      </c>
      <c r="B261" s="158"/>
      <c r="C261" s="67">
        <v>590</v>
      </c>
      <c r="D261" s="122">
        <v>19.09</v>
      </c>
      <c r="E261" s="122">
        <v>24.96</v>
      </c>
      <c r="F261" s="122">
        <v>90.72</v>
      </c>
      <c r="G261" s="122">
        <v>665.64</v>
      </c>
      <c r="H261" s="122">
        <v>0.22</v>
      </c>
      <c r="I261" s="122">
        <v>1.99</v>
      </c>
      <c r="J261" s="123">
        <v>245.5</v>
      </c>
      <c r="K261" s="122">
        <v>2.81</v>
      </c>
      <c r="L261" s="122">
        <v>232.46</v>
      </c>
      <c r="M261" s="122">
        <v>369.92</v>
      </c>
      <c r="N261" s="122">
        <v>73.17</v>
      </c>
      <c r="O261" s="122">
        <v>3.99</v>
      </c>
    </row>
    <row r="262" spans="1:15" x14ac:dyDescent="0.3">
      <c r="A262" s="180" t="s">
        <v>464</v>
      </c>
      <c r="B262" s="180"/>
      <c r="C262" s="180"/>
      <c r="D262" s="180"/>
      <c r="E262" s="180"/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</row>
    <row r="263" spans="1:15" x14ac:dyDescent="0.3">
      <c r="A263" s="64" t="s">
        <v>152</v>
      </c>
      <c r="B263" s="63" t="s">
        <v>92</v>
      </c>
      <c r="C263" s="64">
        <v>150</v>
      </c>
      <c r="D263" s="122">
        <v>2.25</v>
      </c>
      <c r="E263" s="122">
        <v>0.75</v>
      </c>
      <c r="F263" s="123">
        <v>31.5</v>
      </c>
      <c r="G263" s="64">
        <v>144</v>
      </c>
      <c r="H263" s="122">
        <v>0.06</v>
      </c>
      <c r="I263" s="64">
        <v>15</v>
      </c>
      <c r="J263" s="64">
        <v>30</v>
      </c>
      <c r="K263" s="123">
        <v>0.6</v>
      </c>
      <c r="L263" s="64">
        <v>12</v>
      </c>
      <c r="M263" s="64">
        <v>42</v>
      </c>
      <c r="N263" s="64">
        <v>63</v>
      </c>
      <c r="O263" s="123">
        <v>0.9</v>
      </c>
    </row>
    <row r="264" spans="1:15" x14ac:dyDescent="0.3">
      <c r="A264" s="122"/>
      <c r="B264" s="63" t="s">
        <v>93</v>
      </c>
      <c r="C264" s="64">
        <v>200</v>
      </c>
      <c r="D264" s="64">
        <v>6</v>
      </c>
      <c r="E264" s="64">
        <v>5</v>
      </c>
      <c r="F264" s="123">
        <v>8.4</v>
      </c>
      <c r="G264" s="64">
        <v>102</v>
      </c>
      <c r="H264" s="122">
        <v>0.04</v>
      </c>
      <c r="I264" s="116"/>
      <c r="J264" s="116"/>
      <c r="K264" s="116"/>
      <c r="L264" s="64">
        <v>248</v>
      </c>
      <c r="M264" s="64">
        <v>184</v>
      </c>
      <c r="N264" s="64">
        <v>28</v>
      </c>
      <c r="O264" s="123">
        <v>0.2</v>
      </c>
    </row>
    <row r="265" spans="1:15" x14ac:dyDescent="0.3">
      <c r="A265" s="158" t="s">
        <v>473</v>
      </c>
      <c r="B265" s="158"/>
      <c r="C265" s="67">
        <v>350</v>
      </c>
      <c r="D265" s="122">
        <v>8.25</v>
      </c>
      <c r="E265" s="122">
        <v>5.75</v>
      </c>
      <c r="F265" s="122">
        <v>39.9</v>
      </c>
      <c r="G265" s="64">
        <v>246</v>
      </c>
      <c r="H265" s="123">
        <v>0.1</v>
      </c>
      <c r="I265" s="64">
        <v>15</v>
      </c>
      <c r="J265" s="64">
        <v>30</v>
      </c>
      <c r="K265" s="123">
        <v>0.6</v>
      </c>
      <c r="L265" s="64">
        <v>260</v>
      </c>
      <c r="M265" s="64">
        <v>226</v>
      </c>
      <c r="N265" s="64">
        <v>91</v>
      </c>
      <c r="O265" s="123">
        <v>1.1000000000000001</v>
      </c>
    </row>
    <row r="266" spans="1:15" s="80" customFormat="1" x14ac:dyDescent="0.3">
      <c r="A266" s="180" t="s">
        <v>13</v>
      </c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</row>
    <row r="267" spans="1:15" s="80" customFormat="1" x14ac:dyDescent="0.3">
      <c r="A267" s="64" t="s">
        <v>196</v>
      </c>
      <c r="B267" s="63" t="s">
        <v>125</v>
      </c>
      <c r="C267" s="64">
        <v>100</v>
      </c>
      <c r="D267" s="122">
        <v>0.85</v>
      </c>
      <c r="E267" s="123">
        <v>10.1</v>
      </c>
      <c r="F267" s="122">
        <v>3.23</v>
      </c>
      <c r="G267" s="122">
        <v>107.25</v>
      </c>
      <c r="H267" s="122">
        <v>0.03</v>
      </c>
      <c r="I267" s="123">
        <v>9.5</v>
      </c>
      <c r="J267" s="64">
        <v>8</v>
      </c>
      <c r="K267" s="122">
        <v>4.51</v>
      </c>
      <c r="L267" s="122">
        <v>20.09</v>
      </c>
      <c r="M267" s="122">
        <v>33.28</v>
      </c>
      <c r="N267" s="122">
        <v>13.41</v>
      </c>
      <c r="O267" s="122">
        <v>0.53</v>
      </c>
    </row>
    <row r="268" spans="1:15" s="80" customFormat="1" ht="33" x14ac:dyDescent="0.3">
      <c r="A268" s="64" t="s">
        <v>169</v>
      </c>
      <c r="B268" s="63" t="s">
        <v>430</v>
      </c>
      <c r="C268" s="64">
        <v>275</v>
      </c>
      <c r="D268" s="122">
        <v>6.82</v>
      </c>
      <c r="E268" s="122">
        <v>11.09</v>
      </c>
      <c r="F268" s="122">
        <v>12.89</v>
      </c>
      <c r="G268" s="122">
        <v>179.41</v>
      </c>
      <c r="H268" s="122">
        <v>0.29000000000000004</v>
      </c>
      <c r="I268" s="122">
        <v>20.74</v>
      </c>
      <c r="J268" s="122">
        <v>224.49</v>
      </c>
      <c r="K268" s="122">
        <v>2.4900000000000002</v>
      </c>
      <c r="L268" s="122">
        <v>48.96</v>
      </c>
      <c r="M268" s="122">
        <v>96.99</v>
      </c>
      <c r="N268" s="122">
        <v>29.63</v>
      </c>
      <c r="O268" s="122">
        <v>1.47</v>
      </c>
    </row>
    <row r="269" spans="1:15" ht="33" x14ac:dyDescent="0.3">
      <c r="A269" s="64" t="s">
        <v>342</v>
      </c>
      <c r="B269" s="63" t="s">
        <v>419</v>
      </c>
      <c r="C269" s="64">
        <v>130</v>
      </c>
      <c r="D269" s="123">
        <v>14.52</v>
      </c>
      <c r="E269" s="122">
        <v>8.99</v>
      </c>
      <c r="F269" s="122">
        <v>7.0399999999999991</v>
      </c>
      <c r="G269" s="122">
        <v>167.25</v>
      </c>
      <c r="H269" s="122">
        <v>0.49</v>
      </c>
      <c r="I269" s="122">
        <v>3.1399999999999997</v>
      </c>
      <c r="J269" s="123">
        <v>10.6</v>
      </c>
      <c r="K269" s="122">
        <v>0.56000000000000005</v>
      </c>
      <c r="L269" s="122">
        <v>23.05</v>
      </c>
      <c r="M269" s="122">
        <v>158.84</v>
      </c>
      <c r="N269" s="122">
        <v>22.72</v>
      </c>
      <c r="O269" s="122">
        <v>2.1999999999999997</v>
      </c>
    </row>
    <row r="270" spans="1:15" s="80" customFormat="1" x14ac:dyDescent="0.3">
      <c r="A270" s="64" t="s">
        <v>177</v>
      </c>
      <c r="B270" s="63" t="s">
        <v>122</v>
      </c>
      <c r="C270" s="64">
        <v>180</v>
      </c>
      <c r="D270" s="122">
        <v>7.92</v>
      </c>
      <c r="E270" s="122">
        <v>0.94</v>
      </c>
      <c r="F270" s="122">
        <v>50.76</v>
      </c>
      <c r="G270" s="122">
        <v>243.36</v>
      </c>
      <c r="H270" s="122">
        <v>0.12</v>
      </c>
      <c r="I270" s="116"/>
      <c r="J270" s="116"/>
      <c r="K270" s="122">
        <v>1.08</v>
      </c>
      <c r="L270" s="122">
        <v>15.52</v>
      </c>
      <c r="M270" s="122">
        <v>63.02</v>
      </c>
      <c r="N270" s="122">
        <v>11.63</v>
      </c>
      <c r="O270" s="122">
        <v>1.17</v>
      </c>
    </row>
    <row r="271" spans="1:15" s="80" customFormat="1" x14ac:dyDescent="0.3">
      <c r="A271" s="64" t="s">
        <v>171</v>
      </c>
      <c r="B271" s="63" t="s">
        <v>69</v>
      </c>
      <c r="C271" s="64">
        <v>200</v>
      </c>
      <c r="D271" s="122">
        <v>0.16</v>
      </c>
      <c r="E271" s="122">
        <v>0.04</v>
      </c>
      <c r="F271" s="123">
        <v>13.1</v>
      </c>
      <c r="G271" s="122">
        <v>54.29</v>
      </c>
      <c r="H271" s="122">
        <v>0.01</v>
      </c>
      <c r="I271" s="64">
        <v>3</v>
      </c>
      <c r="J271" s="116"/>
      <c r="K271" s="122">
        <v>0.06</v>
      </c>
      <c r="L271" s="122">
        <v>7.73</v>
      </c>
      <c r="M271" s="64">
        <v>6</v>
      </c>
      <c r="N271" s="123">
        <v>5.2</v>
      </c>
      <c r="O271" s="122">
        <v>0.13</v>
      </c>
    </row>
    <row r="272" spans="1:15" s="80" customFormat="1" x14ac:dyDescent="0.3">
      <c r="A272" s="122"/>
      <c r="B272" s="63" t="s">
        <v>94</v>
      </c>
      <c r="C272" s="64">
        <v>80</v>
      </c>
      <c r="D272" s="122">
        <v>6.32</v>
      </c>
      <c r="E272" s="123">
        <v>0.8</v>
      </c>
      <c r="F272" s="122">
        <v>38.64</v>
      </c>
      <c r="G272" s="64">
        <v>188</v>
      </c>
      <c r="H272" s="122">
        <v>0.13</v>
      </c>
      <c r="I272" s="116"/>
      <c r="J272" s="116"/>
      <c r="K272" s="122">
        <v>1.04</v>
      </c>
      <c r="L272" s="123">
        <v>18.399999999999999</v>
      </c>
      <c r="M272" s="123">
        <v>69.599999999999994</v>
      </c>
      <c r="N272" s="123">
        <v>26.4</v>
      </c>
      <c r="O272" s="123">
        <v>1.6</v>
      </c>
    </row>
    <row r="273" spans="1:15" ht="16.5" customHeight="1" x14ac:dyDescent="0.3">
      <c r="A273" s="158" t="s">
        <v>55</v>
      </c>
      <c r="B273" s="158"/>
      <c r="C273" s="67">
        <v>965</v>
      </c>
      <c r="D273" s="122">
        <v>36.590000000000003</v>
      </c>
      <c r="E273" s="122">
        <v>31.96</v>
      </c>
      <c r="F273" s="122">
        <v>125.66</v>
      </c>
      <c r="G273" s="122">
        <v>939.56</v>
      </c>
      <c r="H273" s="122">
        <v>1.07</v>
      </c>
      <c r="I273" s="122">
        <v>36.380000000000003</v>
      </c>
      <c r="J273" s="122">
        <v>243.09</v>
      </c>
      <c r="K273" s="122">
        <v>9.74</v>
      </c>
      <c r="L273" s="122">
        <v>133.75</v>
      </c>
      <c r="M273" s="122">
        <v>427.73</v>
      </c>
      <c r="N273" s="122">
        <v>108.99</v>
      </c>
      <c r="O273" s="123">
        <v>7.1</v>
      </c>
    </row>
    <row r="274" spans="1:15" x14ac:dyDescent="0.3">
      <c r="A274" s="180" t="s">
        <v>14</v>
      </c>
      <c r="B274" s="180"/>
      <c r="C274" s="180"/>
      <c r="D274" s="180"/>
      <c r="E274" s="180"/>
      <c r="F274" s="180"/>
      <c r="G274" s="180"/>
      <c r="H274" s="180"/>
      <c r="I274" s="180"/>
      <c r="J274" s="180"/>
      <c r="K274" s="180"/>
      <c r="L274" s="180"/>
      <c r="M274" s="180"/>
      <c r="N274" s="180"/>
      <c r="O274" s="180"/>
    </row>
    <row r="275" spans="1:15" x14ac:dyDescent="0.3">
      <c r="A275" s="81"/>
      <c r="B275" s="63" t="s">
        <v>130</v>
      </c>
      <c r="C275" s="64">
        <v>200</v>
      </c>
      <c r="D275" s="123">
        <v>5.8</v>
      </c>
      <c r="E275" s="64">
        <v>5</v>
      </c>
      <c r="F275" s="123">
        <v>8.1999999999999993</v>
      </c>
      <c r="G275" s="64">
        <v>106</v>
      </c>
      <c r="H275" s="122">
        <v>0.06</v>
      </c>
      <c r="I275" s="123">
        <v>1.6</v>
      </c>
      <c r="J275" s="64">
        <v>40</v>
      </c>
      <c r="K275" s="116"/>
      <c r="L275" s="64">
        <v>236</v>
      </c>
      <c r="M275" s="64">
        <v>192</v>
      </c>
      <c r="N275" s="64">
        <v>32</v>
      </c>
      <c r="O275" s="123">
        <v>0.2</v>
      </c>
    </row>
    <row r="276" spans="1:15" x14ac:dyDescent="0.3">
      <c r="A276" s="64" t="s">
        <v>152</v>
      </c>
      <c r="B276" s="63" t="s">
        <v>92</v>
      </c>
      <c r="C276" s="64">
        <v>150</v>
      </c>
      <c r="D276" s="122">
        <v>2.25</v>
      </c>
      <c r="E276" s="122">
        <v>0.75</v>
      </c>
      <c r="F276" s="123">
        <v>31.5</v>
      </c>
      <c r="G276" s="64">
        <v>144</v>
      </c>
      <c r="H276" s="122">
        <v>0.06</v>
      </c>
      <c r="I276" s="64">
        <v>15</v>
      </c>
      <c r="J276" s="64">
        <v>30</v>
      </c>
      <c r="K276" s="123">
        <v>0.6</v>
      </c>
      <c r="L276" s="64">
        <v>12</v>
      </c>
      <c r="M276" s="64">
        <v>42</v>
      </c>
      <c r="N276" s="64">
        <v>63</v>
      </c>
      <c r="O276" s="123">
        <v>0.9</v>
      </c>
    </row>
    <row r="277" spans="1:15" x14ac:dyDescent="0.3">
      <c r="A277" s="158" t="s">
        <v>83</v>
      </c>
      <c r="B277" s="158"/>
      <c r="C277" s="67">
        <v>350</v>
      </c>
      <c r="D277" s="122">
        <v>8.0500000000000007</v>
      </c>
      <c r="E277" s="122">
        <v>5.75</v>
      </c>
      <c r="F277" s="122">
        <v>39.700000000000003</v>
      </c>
      <c r="G277" s="64">
        <v>250</v>
      </c>
      <c r="H277" s="122">
        <v>0.12</v>
      </c>
      <c r="I277" s="123">
        <v>16.600000000000001</v>
      </c>
      <c r="J277" s="64">
        <v>70</v>
      </c>
      <c r="K277" s="123">
        <v>0.6</v>
      </c>
      <c r="L277" s="64">
        <v>248</v>
      </c>
      <c r="M277" s="64">
        <v>234</v>
      </c>
      <c r="N277" s="64">
        <v>95</v>
      </c>
      <c r="O277" s="123">
        <v>1.1000000000000001</v>
      </c>
    </row>
    <row r="278" spans="1:15" x14ac:dyDescent="0.3">
      <c r="A278" s="158" t="s">
        <v>56</v>
      </c>
      <c r="B278" s="158"/>
      <c r="C278" s="69">
        <v>2255</v>
      </c>
      <c r="D278" s="122">
        <v>71.98</v>
      </c>
      <c r="E278" s="122">
        <v>68.42</v>
      </c>
      <c r="F278" s="122">
        <v>295.98</v>
      </c>
      <c r="G278" s="123">
        <v>2101.1999999999998</v>
      </c>
      <c r="H278" s="122">
        <v>1.51</v>
      </c>
      <c r="I278" s="122">
        <v>69.97</v>
      </c>
      <c r="J278" s="122">
        <v>588.59</v>
      </c>
      <c r="K278" s="122">
        <v>13.75</v>
      </c>
      <c r="L278" s="122">
        <v>874.21</v>
      </c>
      <c r="M278" s="122">
        <v>1257.6500000000001</v>
      </c>
      <c r="N278" s="122">
        <v>368.16</v>
      </c>
      <c r="O278" s="122">
        <v>13.29</v>
      </c>
    </row>
    <row r="279" spans="1:15" s="80" customFormat="1" x14ac:dyDescent="0.3">
      <c r="A279" s="55" t="s">
        <v>74</v>
      </c>
      <c r="B279" s="53" t="s">
        <v>437</v>
      </c>
      <c r="C279" s="54"/>
      <c r="D279" s="54"/>
      <c r="E279" s="54"/>
      <c r="F279" s="54"/>
      <c r="G279" s="54"/>
      <c r="H279" s="179"/>
      <c r="I279" s="179"/>
      <c r="J279" s="181"/>
      <c r="K279" s="181"/>
      <c r="L279" s="181"/>
      <c r="M279" s="181"/>
      <c r="N279" s="181"/>
      <c r="O279" s="181"/>
    </row>
    <row r="280" spans="1:15" s="80" customFormat="1" x14ac:dyDescent="0.3">
      <c r="A280" s="55" t="s">
        <v>75</v>
      </c>
      <c r="B280" s="53" t="s">
        <v>225</v>
      </c>
      <c r="C280" s="54"/>
      <c r="D280" s="54"/>
      <c r="E280" s="54"/>
      <c r="F280" s="54"/>
      <c r="G280" s="54"/>
      <c r="H280" s="179"/>
      <c r="I280" s="179"/>
      <c r="J280" s="182"/>
      <c r="K280" s="182"/>
      <c r="L280" s="182"/>
      <c r="M280" s="182"/>
      <c r="N280" s="182"/>
      <c r="O280" s="182"/>
    </row>
    <row r="281" spans="1:15" s="80" customFormat="1" x14ac:dyDescent="0.3">
      <c r="A281" s="58" t="s">
        <v>27</v>
      </c>
      <c r="B281" s="59" t="s">
        <v>64</v>
      </c>
      <c r="C281" s="54"/>
      <c r="D281" s="54"/>
      <c r="E281" s="54"/>
      <c r="F281" s="54"/>
      <c r="G281" s="54"/>
      <c r="H281" s="115"/>
      <c r="I281" s="115"/>
      <c r="J281" s="54"/>
      <c r="K281" s="54"/>
      <c r="L281" s="54"/>
      <c r="M281" s="54"/>
      <c r="N281" s="54"/>
      <c r="O281" s="54"/>
    </row>
    <row r="282" spans="1:15" s="80" customFormat="1" x14ac:dyDescent="0.3">
      <c r="A282" s="58" t="s">
        <v>29</v>
      </c>
      <c r="B282" s="59">
        <v>2</v>
      </c>
      <c r="C282" s="54"/>
      <c r="D282" s="54"/>
      <c r="E282" s="54"/>
      <c r="F282" s="54"/>
      <c r="G282" s="54"/>
      <c r="H282" s="115"/>
      <c r="I282" s="115"/>
      <c r="J282" s="54"/>
      <c r="K282" s="54"/>
      <c r="L282" s="54"/>
      <c r="M282" s="54"/>
      <c r="N282" s="54"/>
      <c r="O282" s="54"/>
    </row>
    <row r="283" spans="1:15" ht="16.5" customHeight="1" x14ac:dyDescent="0.3">
      <c r="A283" s="152" t="s">
        <v>30</v>
      </c>
      <c r="B283" s="152" t="s">
        <v>31</v>
      </c>
      <c r="C283" s="152" t="s">
        <v>32</v>
      </c>
      <c r="D283" s="155" t="s">
        <v>33</v>
      </c>
      <c r="E283" s="155"/>
      <c r="F283" s="155"/>
      <c r="G283" s="152" t="s">
        <v>34</v>
      </c>
      <c r="H283" s="155" t="s">
        <v>35</v>
      </c>
      <c r="I283" s="155"/>
      <c r="J283" s="155"/>
      <c r="K283" s="155"/>
      <c r="L283" s="155" t="s">
        <v>36</v>
      </c>
      <c r="M283" s="155"/>
      <c r="N283" s="155"/>
      <c r="O283" s="155"/>
    </row>
    <row r="284" spans="1:15" x14ac:dyDescent="0.3">
      <c r="A284" s="154"/>
      <c r="B284" s="163"/>
      <c r="C284" s="154"/>
      <c r="D284" s="114" t="s">
        <v>37</v>
      </c>
      <c r="E284" s="114" t="s">
        <v>38</v>
      </c>
      <c r="F284" s="114" t="s">
        <v>39</v>
      </c>
      <c r="G284" s="154"/>
      <c r="H284" s="114" t="s">
        <v>40</v>
      </c>
      <c r="I284" s="114" t="s">
        <v>41</v>
      </c>
      <c r="J284" s="114" t="s">
        <v>42</v>
      </c>
      <c r="K284" s="114" t="s">
        <v>43</v>
      </c>
      <c r="L284" s="114" t="s">
        <v>44</v>
      </c>
      <c r="M284" s="114" t="s">
        <v>45</v>
      </c>
      <c r="N284" s="114" t="s">
        <v>46</v>
      </c>
      <c r="O284" s="114" t="s">
        <v>47</v>
      </c>
    </row>
    <row r="285" spans="1:15" x14ac:dyDescent="0.3">
      <c r="A285" s="67">
        <v>1</v>
      </c>
      <c r="B285" s="67">
        <v>2</v>
      </c>
      <c r="C285" s="67">
        <v>3</v>
      </c>
      <c r="D285" s="67">
        <v>4</v>
      </c>
      <c r="E285" s="67">
        <v>5</v>
      </c>
      <c r="F285" s="67">
        <v>6</v>
      </c>
      <c r="G285" s="67">
        <v>7</v>
      </c>
      <c r="H285" s="67">
        <v>8</v>
      </c>
      <c r="I285" s="67">
        <v>9</v>
      </c>
      <c r="J285" s="67">
        <v>10</v>
      </c>
      <c r="K285" s="67">
        <v>11</v>
      </c>
      <c r="L285" s="67">
        <v>12</v>
      </c>
      <c r="M285" s="67">
        <v>13</v>
      </c>
      <c r="N285" s="67">
        <v>14</v>
      </c>
      <c r="O285" s="67">
        <v>15</v>
      </c>
    </row>
    <row r="286" spans="1:15" x14ac:dyDescent="0.3">
      <c r="A286" s="180" t="s">
        <v>48</v>
      </c>
      <c r="B286" s="180"/>
      <c r="C286" s="180"/>
      <c r="D286" s="180"/>
      <c r="E286" s="180"/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</row>
    <row r="287" spans="1:15" x14ac:dyDescent="0.3">
      <c r="A287" s="122" t="s">
        <v>215</v>
      </c>
      <c r="B287" s="63" t="s">
        <v>494</v>
      </c>
      <c r="C287" s="64">
        <v>100</v>
      </c>
      <c r="D287" s="122">
        <v>17.13</v>
      </c>
      <c r="E287" s="122">
        <v>17.440000000000001</v>
      </c>
      <c r="F287" s="122">
        <v>3.41</v>
      </c>
      <c r="G287" s="122">
        <v>239.25</v>
      </c>
      <c r="H287" s="122">
        <v>0.59</v>
      </c>
      <c r="I287" s="123">
        <v>3.5</v>
      </c>
      <c r="J287" s="64">
        <v>129</v>
      </c>
      <c r="K287" s="122">
        <v>3.65</v>
      </c>
      <c r="L287" s="122">
        <v>21.55</v>
      </c>
      <c r="M287" s="122">
        <v>179.82</v>
      </c>
      <c r="N287" s="122">
        <v>25.12</v>
      </c>
      <c r="O287" s="122">
        <v>2.54</v>
      </c>
    </row>
    <row r="288" spans="1:15" x14ac:dyDescent="0.3">
      <c r="A288" s="122" t="s">
        <v>166</v>
      </c>
      <c r="B288" s="63" t="s">
        <v>106</v>
      </c>
      <c r="C288" s="64">
        <v>180</v>
      </c>
      <c r="D288" s="122">
        <v>3.76</v>
      </c>
      <c r="E288" s="122">
        <v>4.37</v>
      </c>
      <c r="F288" s="122">
        <v>30.38</v>
      </c>
      <c r="G288" s="122">
        <v>176.27</v>
      </c>
      <c r="H288" s="122">
        <v>0.22</v>
      </c>
      <c r="I288" s="123">
        <v>37.200000000000003</v>
      </c>
      <c r="J288" s="122">
        <v>28.08</v>
      </c>
      <c r="K288" s="122">
        <v>0.24</v>
      </c>
      <c r="L288" s="122">
        <v>21.27</v>
      </c>
      <c r="M288" s="122">
        <v>109.68</v>
      </c>
      <c r="N288" s="122">
        <v>42.89</v>
      </c>
      <c r="O288" s="123">
        <v>1.7</v>
      </c>
    </row>
    <row r="289" spans="1:15" x14ac:dyDescent="0.3">
      <c r="A289" s="64" t="s">
        <v>182</v>
      </c>
      <c r="B289" s="63" t="s">
        <v>12</v>
      </c>
      <c r="C289" s="64">
        <v>200</v>
      </c>
      <c r="D289" s="122">
        <v>3.87</v>
      </c>
      <c r="E289" s="123">
        <v>3.1</v>
      </c>
      <c r="F289" s="122">
        <v>16.190000000000001</v>
      </c>
      <c r="G289" s="122">
        <v>109.45</v>
      </c>
      <c r="H289" s="122">
        <v>0.04</v>
      </c>
      <c r="I289" s="123">
        <v>1.3</v>
      </c>
      <c r="J289" s="122">
        <v>22.12</v>
      </c>
      <c r="K289" s="122">
        <v>0.11</v>
      </c>
      <c r="L289" s="122">
        <v>125.45</v>
      </c>
      <c r="M289" s="123">
        <v>116.2</v>
      </c>
      <c r="N289" s="64">
        <v>31</v>
      </c>
      <c r="O289" s="122">
        <v>1.01</v>
      </c>
    </row>
    <row r="290" spans="1:15" x14ac:dyDescent="0.3">
      <c r="A290" s="122"/>
      <c r="B290" s="63" t="s">
        <v>94</v>
      </c>
      <c r="C290" s="64">
        <v>50</v>
      </c>
      <c r="D290" s="122">
        <v>3.95</v>
      </c>
      <c r="E290" s="123">
        <v>0.5</v>
      </c>
      <c r="F290" s="122">
        <v>24.15</v>
      </c>
      <c r="G290" s="123">
        <v>117.5</v>
      </c>
      <c r="H290" s="122">
        <v>0.08</v>
      </c>
      <c r="I290" s="116"/>
      <c r="J290" s="116"/>
      <c r="K290" s="122">
        <v>0.65</v>
      </c>
      <c r="L290" s="123">
        <v>11.5</v>
      </c>
      <c r="M290" s="123">
        <v>43.5</v>
      </c>
      <c r="N290" s="123">
        <v>16.5</v>
      </c>
      <c r="O290" s="64">
        <v>1</v>
      </c>
    </row>
    <row r="291" spans="1:15" x14ac:dyDescent="0.3">
      <c r="A291" s="158" t="s">
        <v>52</v>
      </c>
      <c r="B291" s="158"/>
      <c r="C291" s="67">
        <v>530</v>
      </c>
      <c r="D291" s="122">
        <v>28.71</v>
      </c>
      <c r="E291" s="122">
        <v>25.41</v>
      </c>
      <c r="F291" s="122">
        <v>74.13</v>
      </c>
      <c r="G291" s="122">
        <v>642.47</v>
      </c>
      <c r="H291" s="122">
        <v>0.93</v>
      </c>
      <c r="I291" s="64">
        <v>42</v>
      </c>
      <c r="J291" s="123">
        <v>179.2</v>
      </c>
      <c r="K291" s="122">
        <v>4.6500000000000004</v>
      </c>
      <c r="L291" s="122">
        <v>179.77</v>
      </c>
      <c r="M291" s="123">
        <v>449.2</v>
      </c>
      <c r="N291" s="122">
        <v>115.51</v>
      </c>
      <c r="O291" s="122">
        <v>6.25</v>
      </c>
    </row>
    <row r="292" spans="1:15" s="80" customFormat="1" x14ac:dyDescent="0.3">
      <c r="A292" s="180" t="s">
        <v>464</v>
      </c>
      <c r="B292" s="180"/>
      <c r="C292" s="180"/>
      <c r="D292" s="180"/>
      <c r="E292" s="180"/>
      <c r="F292" s="180"/>
      <c r="G292" s="180"/>
      <c r="H292" s="180"/>
      <c r="I292" s="180"/>
      <c r="J292" s="180"/>
      <c r="K292" s="180"/>
      <c r="L292" s="180"/>
      <c r="M292" s="180"/>
      <c r="N292" s="180"/>
      <c r="O292" s="180"/>
    </row>
    <row r="293" spans="1:15" s="80" customFormat="1" x14ac:dyDescent="0.3">
      <c r="A293" s="64" t="s">
        <v>152</v>
      </c>
      <c r="B293" s="63" t="s">
        <v>92</v>
      </c>
      <c r="C293" s="64">
        <v>150</v>
      </c>
      <c r="D293" s="122">
        <v>2.25</v>
      </c>
      <c r="E293" s="122">
        <v>0.75</v>
      </c>
      <c r="F293" s="123">
        <v>31.5</v>
      </c>
      <c r="G293" s="64">
        <v>144</v>
      </c>
      <c r="H293" s="122">
        <v>0.06</v>
      </c>
      <c r="I293" s="64">
        <v>15</v>
      </c>
      <c r="J293" s="64">
        <v>30</v>
      </c>
      <c r="K293" s="123">
        <v>0.6</v>
      </c>
      <c r="L293" s="64">
        <v>12</v>
      </c>
      <c r="M293" s="64">
        <v>42</v>
      </c>
      <c r="N293" s="64">
        <v>63</v>
      </c>
      <c r="O293" s="123">
        <v>0.9</v>
      </c>
    </row>
    <row r="294" spans="1:15" s="80" customFormat="1" x14ac:dyDescent="0.3">
      <c r="A294" s="82"/>
      <c r="B294" s="63" t="s">
        <v>118</v>
      </c>
      <c r="C294" s="64">
        <v>200</v>
      </c>
      <c r="D294" s="123">
        <v>5.4</v>
      </c>
      <c r="E294" s="64">
        <v>5</v>
      </c>
      <c r="F294" s="123">
        <v>21.6</v>
      </c>
      <c r="G294" s="64">
        <v>158</v>
      </c>
      <c r="H294" s="122">
        <v>0.06</v>
      </c>
      <c r="I294" s="123">
        <v>1.8</v>
      </c>
      <c r="J294" s="64">
        <v>40</v>
      </c>
      <c r="K294" s="116"/>
      <c r="L294" s="64">
        <v>242</v>
      </c>
      <c r="M294" s="64">
        <v>188</v>
      </c>
      <c r="N294" s="64">
        <v>30</v>
      </c>
      <c r="O294" s="123">
        <v>0.2</v>
      </c>
    </row>
    <row r="295" spans="1:15" s="80" customFormat="1" x14ac:dyDescent="0.3">
      <c r="A295" s="158" t="s">
        <v>473</v>
      </c>
      <c r="B295" s="158"/>
      <c r="C295" s="67">
        <v>350</v>
      </c>
      <c r="D295" s="122">
        <v>7.65</v>
      </c>
      <c r="E295" s="122">
        <v>5.75</v>
      </c>
      <c r="F295" s="122">
        <v>53.1</v>
      </c>
      <c r="G295" s="64">
        <v>302</v>
      </c>
      <c r="H295" s="122">
        <v>0.12</v>
      </c>
      <c r="I295" s="123">
        <v>16.8</v>
      </c>
      <c r="J295" s="64">
        <v>70</v>
      </c>
      <c r="K295" s="123">
        <v>0.6</v>
      </c>
      <c r="L295" s="64">
        <v>254</v>
      </c>
      <c r="M295" s="64">
        <v>230</v>
      </c>
      <c r="N295" s="64">
        <v>93</v>
      </c>
      <c r="O295" s="123">
        <v>1.1000000000000001</v>
      </c>
    </row>
    <row r="296" spans="1:15" x14ac:dyDescent="0.3">
      <c r="A296" s="180" t="s">
        <v>13</v>
      </c>
      <c r="B296" s="180"/>
      <c r="C296" s="180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</row>
    <row r="297" spans="1:15" s="80" customFormat="1" x14ac:dyDescent="0.3">
      <c r="A297" s="122" t="s">
        <v>329</v>
      </c>
      <c r="B297" s="63" t="s">
        <v>278</v>
      </c>
      <c r="C297" s="64">
        <v>100</v>
      </c>
      <c r="D297" s="122">
        <v>1.95</v>
      </c>
      <c r="E297" s="123">
        <v>8.1</v>
      </c>
      <c r="F297" s="122">
        <v>10.36</v>
      </c>
      <c r="G297" s="122">
        <v>123.04</v>
      </c>
      <c r="H297" s="122">
        <v>0.04</v>
      </c>
      <c r="I297" s="123">
        <v>14.7</v>
      </c>
      <c r="J297" s="123">
        <v>1.5</v>
      </c>
      <c r="K297" s="122">
        <v>3.75</v>
      </c>
      <c r="L297" s="122">
        <v>43.09</v>
      </c>
      <c r="M297" s="122">
        <v>52.51</v>
      </c>
      <c r="N297" s="122">
        <v>25.46</v>
      </c>
      <c r="O297" s="122">
        <v>1.53</v>
      </c>
    </row>
    <row r="298" spans="1:15" s="80" customFormat="1" x14ac:dyDescent="0.3">
      <c r="A298" s="123" t="s">
        <v>333</v>
      </c>
      <c r="B298" s="63" t="s">
        <v>432</v>
      </c>
      <c r="C298" s="64">
        <v>265</v>
      </c>
      <c r="D298" s="122">
        <v>6.75</v>
      </c>
      <c r="E298" s="123">
        <v>8.3699999999999992</v>
      </c>
      <c r="F298" s="123">
        <v>17.88</v>
      </c>
      <c r="G298" s="122">
        <v>174.21</v>
      </c>
      <c r="H298" s="122">
        <v>0.31</v>
      </c>
      <c r="I298" s="123">
        <v>13</v>
      </c>
      <c r="J298" s="122">
        <v>211.65</v>
      </c>
      <c r="K298" s="122">
        <v>1.99</v>
      </c>
      <c r="L298" s="122">
        <v>17.07</v>
      </c>
      <c r="M298" s="122">
        <v>98.58</v>
      </c>
      <c r="N298" s="123">
        <v>27.69</v>
      </c>
      <c r="O298" s="122">
        <v>1.08</v>
      </c>
    </row>
    <row r="299" spans="1:15" s="80" customFormat="1" x14ac:dyDescent="0.3">
      <c r="A299" s="122" t="s">
        <v>206</v>
      </c>
      <c r="B299" s="63" t="s">
        <v>144</v>
      </c>
      <c r="C299" s="64">
        <v>280</v>
      </c>
      <c r="D299" s="122">
        <v>25.88</v>
      </c>
      <c r="E299" s="122">
        <v>22.63</v>
      </c>
      <c r="F299" s="122">
        <v>23.95</v>
      </c>
      <c r="G299" s="122">
        <v>405.56</v>
      </c>
      <c r="H299" s="122">
        <v>1.24</v>
      </c>
      <c r="I299" s="122">
        <v>59.54</v>
      </c>
      <c r="J299" s="122">
        <v>377.17</v>
      </c>
      <c r="K299" s="122">
        <v>2.29</v>
      </c>
      <c r="L299" s="122">
        <v>49.25</v>
      </c>
      <c r="M299" s="122">
        <v>287.33</v>
      </c>
      <c r="N299" s="122">
        <v>62.38</v>
      </c>
      <c r="O299" s="122">
        <v>3.41</v>
      </c>
    </row>
    <row r="300" spans="1:15" s="80" customFormat="1" x14ac:dyDescent="0.3">
      <c r="A300" s="64" t="s">
        <v>171</v>
      </c>
      <c r="B300" s="63" t="s">
        <v>91</v>
      </c>
      <c r="C300" s="64">
        <v>200</v>
      </c>
      <c r="D300" s="122">
        <v>0.14000000000000001</v>
      </c>
      <c r="E300" s="123">
        <v>0.1</v>
      </c>
      <c r="F300" s="122">
        <v>12.62</v>
      </c>
      <c r="G300" s="122">
        <v>53.09</v>
      </c>
      <c r="H300" s="116"/>
      <c r="I300" s="64">
        <v>3</v>
      </c>
      <c r="J300" s="123">
        <v>1.6</v>
      </c>
      <c r="K300" s="123">
        <v>0.2</v>
      </c>
      <c r="L300" s="122">
        <v>5.33</v>
      </c>
      <c r="M300" s="123">
        <v>3.2</v>
      </c>
      <c r="N300" s="123">
        <v>1.4</v>
      </c>
      <c r="O300" s="122">
        <v>0.11</v>
      </c>
    </row>
    <row r="301" spans="1:15" s="80" customFormat="1" ht="16.5" customHeight="1" x14ac:dyDescent="0.3">
      <c r="A301" s="122"/>
      <c r="B301" s="63" t="s">
        <v>94</v>
      </c>
      <c r="C301" s="64">
        <v>80</v>
      </c>
      <c r="D301" s="122">
        <v>6.32</v>
      </c>
      <c r="E301" s="123">
        <v>0.8</v>
      </c>
      <c r="F301" s="122">
        <v>38.64</v>
      </c>
      <c r="G301" s="64">
        <v>188</v>
      </c>
      <c r="H301" s="122">
        <v>0.13</v>
      </c>
      <c r="I301" s="116"/>
      <c r="J301" s="116"/>
      <c r="K301" s="122">
        <v>1.04</v>
      </c>
      <c r="L301" s="123">
        <v>18.399999999999999</v>
      </c>
      <c r="M301" s="123">
        <v>69.599999999999994</v>
      </c>
      <c r="N301" s="123">
        <v>26.4</v>
      </c>
      <c r="O301" s="123">
        <v>1.6</v>
      </c>
    </row>
    <row r="302" spans="1:15" x14ac:dyDescent="0.3">
      <c r="A302" s="158" t="s">
        <v>55</v>
      </c>
      <c r="B302" s="158"/>
      <c r="C302" s="67">
        <v>925</v>
      </c>
      <c r="D302" s="122">
        <v>41.04</v>
      </c>
      <c r="E302" s="122">
        <v>40</v>
      </c>
      <c r="F302" s="122">
        <v>103.45</v>
      </c>
      <c r="G302" s="122">
        <v>943.9</v>
      </c>
      <c r="H302" s="123">
        <v>1.72</v>
      </c>
      <c r="I302" s="122">
        <v>90.24</v>
      </c>
      <c r="J302" s="122">
        <v>591.91999999999996</v>
      </c>
      <c r="K302" s="123">
        <v>9.27</v>
      </c>
      <c r="L302" s="122">
        <v>133.13999999999999</v>
      </c>
      <c r="M302" s="122">
        <v>511.22</v>
      </c>
      <c r="N302" s="122">
        <v>143.33000000000001</v>
      </c>
      <c r="O302" s="122">
        <v>7.73</v>
      </c>
    </row>
    <row r="303" spans="1:15" x14ac:dyDescent="0.3">
      <c r="A303" s="180" t="s">
        <v>14</v>
      </c>
      <c r="B303" s="180"/>
      <c r="C303" s="180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</row>
    <row r="304" spans="1:15" x14ac:dyDescent="0.3">
      <c r="A304" s="122" t="s">
        <v>167</v>
      </c>
      <c r="B304" s="63" t="s">
        <v>60</v>
      </c>
      <c r="C304" s="64">
        <v>200</v>
      </c>
      <c r="D304" s="123">
        <v>0.3</v>
      </c>
      <c r="E304" s="122">
        <v>0.06</v>
      </c>
      <c r="F304" s="123">
        <v>12.5</v>
      </c>
      <c r="G304" s="122">
        <v>53.93</v>
      </c>
      <c r="H304" s="116"/>
      <c r="I304" s="123">
        <v>30.1</v>
      </c>
      <c r="J304" s="122">
        <v>25.01</v>
      </c>
      <c r="K304" s="122">
        <v>0.11</v>
      </c>
      <c r="L304" s="122">
        <v>7.08</v>
      </c>
      <c r="M304" s="122">
        <v>8.75</v>
      </c>
      <c r="N304" s="122">
        <v>4.91</v>
      </c>
      <c r="O304" s="122">
        <v>0.94</v>
      </c>
    </row>
    <row r="305" spans="1:15" x14ac:dyDescent="0.3">
      <c r="A305" s="64" t="s">
        <v>152</v>
      </c>
      <c r="B305" s="63" t="s">
        <v>92</v>
      </c>
      <c r="C305" s="64">
        <v>150</v>
      </c>
      <c r="D305" s="122">
        <v>2.25</v>
      </c>
      <c r="E305" s="122">
        <v>0.75</v>
      </c>
      <c r="F305" s="123">
        <v>31.5</v>
      </c>
      <c r="G305" s="64">
        <v>144</v>
      </c>
      <c r="H305" s="122">
        <v>0.06</v>
      </c>
      <c r="I305" s="64">
        <v>15</v>
      </c>
      <c r="J305" s="64">
        <v>30</v>
      </c>
      <c r="K305" s="123">
        <v>0.6</v>
      </c>
      <c r="L305" s="64">
        <v>12</v>
      </c>
      <c r="M305" s="64">
        <v>42</v>
      </c>
      <c r="N305" s="64">
        <v>63</v>
      </c>
      <c r="O305" s="123">
        <v>0.9</v>
      </c>
    </row>
    <row r="306" spans="1:15" x14ac:dyDescent="0.3">
      <c r="A306" s="158" t="s">
        <v>83</v>
      </c>
      <c r="B306" s="158"/>
      <c r="C306" s="67">
        <v>350</v>
      </c>
      <c r="D306" s="122">
        <v>2.5499999999999998</v>
      </c>
      <c r="E306" s="122">
        <v>0.81</v>
      </c>
      <c r="F306" s="122">
        <v>44</v>
      </c>
      <c r="G306" s="122">
        <v>197.93</v>
      </c>
      <c r="H306" s="122">
        <v>0.06</v>
      </c>
      <c r="I306" s="123">
        <v>45.1</v>
      </c>
      <c r="J306" s="122">
        <v>55.01</v>
      </c>
      <c r="K306" s="122">
        <v>0.71</v>
      </c>
      <c r="L306" s="122">
        <v>19.079999999999998</v>
      </c>
      <c r="M306" s="122">
        <v>50.75</v>
      </c>
      <c r="N306" s="122">
        <v>67.91</v>
      </c>
      <c r="O306" s="122">
        <v>1.84</v>
      </c>
    </row>
    <row r="307" spans="1:15" x14ac:dyDescent="0.3">
      <c r="A307" s="158" t="s">
        <v>56</v>
      </c>
      <c r="B307" s="158"/>
      <c r="C307" s="69" t="s">
        <v>510</v>
      </c>
      <c r="D307" s="122">
        <v>79.95</v>
      </c>
      <c r="E307" s="122">
        <v>71.97</v>
      </c>
      <c r="F307" s="122">
        <v>274.68</v>
      </c>
      <c r="G307" s="122">
        <v>2086.3000000000002</v>
      </c>
      <c r="H307" s="122">
        <v>2.83</v>
      </c>
      <c r="I307" s="122">
        <v>194.14</v>
      </c>
      <c r="J307" s="123">
        <v>896.13</v>
      </c>
      <c r="K307" s="122">
        <v>15.23</v>
      </c>
      <c r="L307" s="123">
        <v>585.99</v>
      </c>
      <c r="M307" s="122">
        <v>1241.17</v>
      </c>
      <c r="N307" s="122">
        <v>419.75</v>
      </c>
      <c r="O307" s="122">
        <v>16.920000000000002</v>
      </c>
    </row>
    <row r="308" spans="1:15" s="80" customFormat="1" x14ac:dyDescent="0.3">
      <c r="A308" s="55" t="s">
        <v>74</v>
      </c>
      <c r="B308" s="53" t="s">
        <v>437</v>
      </c>
      <c r="C308" s="54"/>
      <c r="D308" s="54"/>
      <c r="E308" s="54"/>
      <c r="F308" s="54"/>
      <c r="G308" s="54"/>
      <c r="H308" s="179"/>
      <c r="I308" s="179"/>
      <c r="J308" s="181"/>
      <c r="K308" s="181"/>
      <c r="L308" s="181"/>
      <c r="M308" s="181"/>
      <c r="N308" s="181"/>
      <c r="O308" s="181"/>
    </row>
    <row r="309" spans="1:15" s="80" customFormat="1" x14ac:dyDescent="0.3">
      <c r="A309" s="55" t="s">
        <v>75</v>
      </c>
      <c r="B309" s="53" t="s">
        <v>225</v>
      </c>
      <c r="C309" s="54"/>
      <c r="D309" s="54"/>
      <c r="E309" s="54"/>
      <c r="F309" s="54"/>
      <c r="G309" s="54"/>
      <c r="H309" s="179"/>
      <c r="I309" s="179"/>
      <c r="J309" s="182"/>
      <c r="K309" s="182"/>
      <c r="L309" s="182"/>
      <c r="M309" s="182"/>
      <c r="N309" s="182"/>
      <c r="O309" s="182"/>
    </row>
    <row r="310" spans="1:15" s="80" customFormat="1" x14ac:dyDescent="0.3">
      <c r="A310" s="58" t="s">
        <v>27</v>
      </c>
      <c r="B310" s="59" t="s">
        <v>28</v>
      </c>
      <c r="C310" s="54"/>
      <c r="D310" s="54"/>
      <c r="E310" s="54"/>
      <c r="F310" s="54"/>
      <c r="G310" s="54"/>
      <c r="H310" s="115"/>
      <c r="I310" s="115"/>
      <c r="J310" s="54"/>
      <c r="K310" s="54"/>
      <c r="L310" s="54"/>
      <c r="M310" s="54"/>
      <c r="N310" s="54"/>
      <c r="O310" s="54"/>
    </row>
    <row r="311" spans="1:15" s="80" customFormat="1" x14ac:dyDescent="0.3">
      <c r="A311" s="58" t="s">
        <v>29</v>
      </c>
      <c r="B311" s="59">
        <v>3</v>
      </c>
      <c r="C311" s="54"/>
      <c r="D311" s="54"/>
      <c r="E311" s="54"/>
      <c r="F311" s="54"/>
      <c r="G311" s="54"/>
      <c r="H311" s="115"/>
      <c r="I311" s="115"/>
      <c r="J311" s="54"/>
      <c r="K311" s="54"/>
      <c r="L311" s="54"/>
      <c r="M311" s="54"/>
      <c r="N311" s="54"/>
      <c r="O311" s="54"/>
    </row>
    <row r="312" spans="1:15" ht="16.5" customHeight="1" x14ac:dyDescent="0.3">
      <c r="A312" s="152" t="s">
        <v>30</v>
      </c>
      <c r="B312" s="152" t="s">
        <v>31</v>
      </c>
      <c r="C312" s="152" t="s">
        <v>32</v>
      </c>
      <c r="D312" s="155" t="s">
        <v>33</v>
      </c>
      <c r="E312" s="155"/>
      <c r="F312" s="155"/>
      <c r="G312" s="152" t="s">
        <v>34</v>
      </c>
      <c r="H312" s="155" t="s">
        <v>35</v>
      </c>
      <c r="I312" s="155"/>
      <c r="J312" s="155"/>
      <c r="K312" s="155"/>
      <c r="L312" s="155" t="s">
        <v>36</v>
      </c>
      <c r="M312" s="155"/>
      <c r="N312" s="155"/>
      <c r="O312" s="155"/>
    </row>
    <row r="313" spans="1:15" x14ac:dyDescent="0.3">
      <c r="A313" s="154"/>
      <c r="B313" s="163"/>
      <c r="C313" s="154"/>
      <c r="D313" s="114" t="s">
        <v>37</v>
      </c>
      <c r="E313" s="114" t="s">
        <v>38</v>
      </c>
      <c r="F313" s="114" t="s">
        <v>39</v>
      </c>
      <c r="G313" s="154"/>
      <c r="H313" s="114" t="s">
        <v>40</v>
      </c>
      <c r="I313" s="114" t="s">
        <v>41</v>
      </c>
      <c r="J313" s="114" t="s">
        <v>42</v>
      </c>
      <c r="K313" s="114" t="s">
        <v>43</v>
      </c>
      <c r="L313" s="114" t="s">
        <v>44</v>
      </c>
      <c r="M313" s="114" t="s">
        <v>45</v>
      </c>
      <c r="N313" s="114" t="s">
        <v>46</v>
      </c>
      <c r="O313" s="114" t="s">
        <v>47</v>
      </c>
    </row>
    <row r="314" spans="1:15" x14ac:dyDescent="0.3">
      <c r="A314" s="67">
        <v>1</v>
      </c>
      <c r="B314" s="67">
        <v>2</v>
      </c>
      <c r="C314" s="67">
        <v>3</v>
      </c>
      <c r="D314" s="67">
        <v>4</v>
      </c>
      <c r="E314" s="67">
        <v>5</v>
      </c>
      <c r="F314" s="67">
        <v>6</v>
      </c>
      <c r="G314" s="67">
        <v>7</v>
      </c>
      <c r="H314" s="67">
        <v>8</v>
      </c>
      <c r="I314" s="67">
        <v>9</v>
      </c>
      <c r="J314" s="67">
        <v>10</v>
      </c>
      <c r="K314" s="67">
        <v>11</v>
      </c>
      <c r="L314" s="67">
        <v>12</v>
      </c>
      <c r="M314" s="67">
        <v>13</v>
      </c>
      <c r="N314" s="67">
        <v>14</v>
      </c>
      <c r="O314" s="67">
        <v>15</v>
      </c>
    </row>
    <row r="315" spans="1:15" x14ac:dyDescent="0.3">
      <c r="A315" s="180" t="s">
        <v>48</v>
      </c>
      <c r="B315" s="180"/>
      <c r="C315" s="180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</row>
    <row r="316" spans="1:15" x14ac:dyDescent="0.3">
      <c r="A316" s="64" t="s">
        <v>147</v>
      </c>
      <c r="B316" s="63" t="s">
        <v>49</v>
      </c>
      <c r="C316" s="64">
        <v>10</v>
      </c>
      <c r="D316" s="122">
        <v>0.08</v>
      </c>
      <c r="E316" s="122">
        <v>7.25</v>
      </c>
      <c r="F316" s="122">
        <v>0.13</v>
      </c>
      <c r="G316" s="123">
        <v>66.099999999999994</v>
      </c>
      <c r="H316" s="116"/>
      <c r="I316" s="116"/>
      <c r="J316" s="64">
        <v>45</v>
      </c>
      <c r="K316" s="123">
        <v>0.1</v>
      </c>
      <c r="L316" s="123">
        <v>2.4</v>
      </c>
      <c r="M316" s="64">
        <v>3</v>
      </c>
      <c r="N316" s="122">
        <v>0.05</v>
      </c>
      <c r="O316" s="122">
        <v>0.02</v>
      </c>
    </row>
    <row r="317" spans="1:15" x14ac:dyDescent="0.3">
      <c r="A317" s="64" t="s">
        <v>328</v>
      </c>
      <c r="B317" s="63" t="s">
        <v>276</v>
      </c>
      <c r="C317" s="64">
        <v>70</v>
      </c>
      <c r="D317" s="122">
        <v>7.69</v>
      </c>
      <c r="E317" s="122">
        <v>9.94</v>
      </c>
      <c r="F317" s="122">
        <v>1.35</v>
      </c>
      <c r="G317" s="122">
        <v>125.69</v>
      </c>
      <c r="H317" s="122">
        <v>0.05</v>
      </c>
      <c r="I317" s="122">
        <v>0.26</v>
      </c>
      <c r="J317" s="64">
        <v>150</v>
      </c>
      <c r="K317" s="122">
        <v>1.68</v>
      </c>
      <c r="L317" s="122">
        <v>55.54</v>
      </c>
      <c r="M317" s="122">
        <v>125.73</v>
      </c>
      <c r="N317" s="122">
        <v>9.56</v>
      </c>
      <c r="O317" s="122">
        <v>1.43</v>
      </c>
    </row>
    <row r="318" spans="1:15" ht="33" x14ac:dyDescent="0.3">
      <c r="A318" s="122" t="s">
        <v>150</v>
      </c>
      <c r="B318" s="63" t="s">
        <v>408</v>
      </c>
      <c r="C318" s="64">
        <v>260</v>
      </c>
      <c r="D318" s="122">
        <v>9.82</v>
      </c>
      <c r="E318" s="122">
        <v>9.85</v>
      </c>
      <c r="F318" s="122">
        <v>47.94</v>
      </c>
      <c r="G318" s="122">
        <v>320.44</v>
      </c>
      <c r="H318" s="122">
        <v>0.28000000000000003</v>
      </c>
      <c r="I318" s="122">
        <v>1.63</v>
      </c>
      <c r="J318" s="64">
        <v>50</v>
      </c>
      <c r="K318" s="122">
        <v>0.73</v>
      </c>
      <c r="L318" s="122">
        <v>179.37</v>
      </c>
      <c r="M318" s="122">
        <v>278.38</v>
      </c>
      <c r="N318" s="122">
        <v>32.14</v>
      </c>
      <c r="O318" s="122">
        <v>1.98</v>
      </c>
    </row>
    <row r="319" spans="1:15" x14ac:dyDescent="0.3">
      <c r="A319" s="64" t="s">
        <v>167</v>
      </c>
      <c r="B319" s="63" t="s">
        <v>277</v>
      </c>
      <c r="C319" s="64">
        <v>200</v>
      </c>
      <c r="D319" s="123">
        <v>0.2</v>
      </c>
      <c r="E319" s="122">
        <v>0.02</v>
      </c>
      <c r="F319" s="122">
        <v>11.05</v>
      </c>
      <c r="G319" s="122">
        <v>45.41</v>
      </c>
      <c r="H319" s="116"/>
      <c r="I319" s="123">
        <v>0.1</v>
      </c>
      <c r="J319" s="123">
        <v>0.5</v>
      </c>
      <c r="K319" s="116"/>
      <c r="L319" s="122">
        <v>5.28</v>
      </c>
      <c r="M319" s="122">
        <v>8.24</v>
      </c>
      <c r="N319" s="123">
        <v>4.4000000000000004</v>
      </c>
      <c r="O319" s="122">
        <v>0.85</v>
      </c>
    </row>
    <row r="320" spans="1:15" x14ac:dyDescent="0.3">
      <c r="A320" s="122"/>
      <c r="B320" s="63" t="s">
        <v>94</v>
      </c>
      <c r="C320" s="64">
        <v>50</v>
      </c>
      <c r="D320" s="122">
        <v>3.95</v>
      </c>
      <c r="E320" s="123">
        <v>0.5</v>
      </c>
      <c r="F320" s="122">
        <v>24.15</v>
      </c>
      <c r="G320" s="123">
        <v>117.5</v>
      </c>
      <c r="H320" s="122">
        <v>0.08</v>
      </c>
      <c r="I320" s="116"/>
      <c r="J320" s="116"/>
      <c r="K320" s="122">
        <v>0.65</v>
      </c>
      <c r="L320" s="123">
        <v>11.5</v>
      </c>
      <c r="M320" s="123">
        <v>43.5</v>
      </c>
      <c r="N320" s="123">
        <v>16.5</v>
      </c>
      <c r="O320" s="64">
        <v>1</v>
      </c>
    </row>
    <row r="321" spans="1:15" x14ac:dyDescent="0.3">
      <c r="A321" s="158" t="s">
        <v>52</v>
      </c>
      <c r="B321" s="158"/>
      <c r="C321" s="67">
        <v>590</v>
      </c>
      <c r="D321" s="122">
        <v>21.74</v>
      </c>
      <c r="E321" s="122">
        <v>27.56</v>
      </c>
      <c r="F321" s="122">
        <v>84.62</v>
      </c>
      <c r="G321" s="122">
        <v>675.14</v>
      </c>
      <c r="H321" s="122">
        <v>0.41</v>
      </c>
      <c r="I321" s="122">
        <v>1.99</v>
      </c>
      <c r="J321" s="123">
        <v>245.5</v>
      </c>
      <c r="K321" s="122">
        <v>3.16</v>
      </c>
      <c r="L321" s="122">
        <v>254.09</v>
      </c>
      <c r="M321" s="122">
        <v>458.85</v>
      </c>
      <c r="N321" s="122">
        <v>62.65</v>
      </c>
      <c r="O321" s="122">
        <v>5.28</v>
      </c>
    </row>
    <row r="322" spans="1:15" x14ac:dyDescent="0.3">
      <c r="A322" s="180" t="s">
        <v>464</v>
      </c>
      <c r="B322" s="180"/>
      <c r="C322" s="180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</row>
    <row r="323" spans="1:15" s="80" customFormat="1" x14ac:dyDescent="0.3">
      <c r="A323" s="64" t="s">
        <v>152</v>
      </c>
      <c r="B323" s="63" t="s">
        <v>92</v>
      </c>
      <c r="C323" s="64">
        <v>150</v>
      </c>
      <c r="D323" s="122">
        <v>2.25</v>
      </c>
      <c r="E323" s="122">
        <v>0.75</v>
      </c>
      <c r="F323" s="123">
        <v>31.5</v>
      </c>
      <c r="G323" s="64">
        <v>144</v>
      </c>
      <c r="H323" s="122">
        <v>0.06</v>
      </c>
      <c r="I323" s="64">
        <v>15</v>
      </c>
      <c r="J323" s="64">
        <v>30</v>
      </c>
      <c r="K323" s="123">
        <v>0.6</v>
      </c>
      <c r="L323" s="64">
        <v>12</v>
      </c>
      <c r="M323" s="64">
        <v>42</v>
      </c>
      <c r="N323" s="64">
        <v>63</v>
      </c>
      <c r="O323" s="123">
        <v>0.9</v>
      </c>
    </row>
    <row r="324" spans="1:15" s="80" customFormat="1" x14ac:dyDescent="0.3">
      <c r="A324" s="81"/>
      <c r="B324" s="63" t="s">
        <v>130</v>
      </c>
      <c r="C324" s="64">
        <v>200</v>
      </c>
      <c r="D324" s="123">
        <v>5.8</v>
      </c>
      <c r="E324" s="64">
        <v>5</v>
      </c>
      <c r="F324" s="123">
        <v>8.1999999999999993</v>
      </c>
      <c r="G324" s="64">
        <v>106</v>
      </c>
      <c r="H324" s="122">
        <v>0.06</v>
      </c>
      <c r="I324" s="123">
        <v>1.6</v>
      </c>
      <c r="J324" s="64">
        <v>40</v>
      </c>
      <c r="K324" s="116"/>
      <c r="L324" s="64">
        <v>236</v>
      </c>
      <c r="M324" s="64">
        <v>192</v>
      </c>
      <c r="N324" s="64">
        <v>32</v>
      </c>
      <c r="O324" s="123">
        <v>0.2</v>
      </c>
    </row>
    <row r="325" spans="1:15" s="80" customFormat="1" x14ac:dyDescent="0.3">
      <c r="A325" s="158" t="s">
        <v>473</v>
      </c>
      <c r="B325" s="158"/>
      <c r="C325" s="67">
        <v>350</v>
      </c>
      <c r="D325" s="122">
        <v>8.0500000000000007</v>
      </c>
      <c r="E325" s="122">
        <v>5.75</v>
      </c>
      <c r="F325" s="122">
        <v>39.700000000000003</v>
      </c>
      <c r="G325" s="64">
        <v>250</v>
      </c>
      <c r="H325" s="122">
        <v>0.12</v>
      </c>
      <c r="I325" s="123">
        <v>16.600000000000001</v>
      </c>
      <c r="J325" s="64">
        <v>70</v>
      </c>
      <c r="K325" s="123">
        <v>0.6</v>
      </c>
      <c r="L325" s="64">
        <v>248</v>
      </c>
      <c r="M325" s="64">
        <v>234</v>
      </c>
      <c r="N325" s="64">
        <v>95</v>
      </c>
      <c r="O325" s="123">
        <v>1.1000000000000001</v>
      </c>
    </row>
    <row r="326" spans="1:15" s="80" customFormat="1" x14ac:dyDescent="0.3">
      <c r="A326" s="180" t="s">
        <v>13</v>
      </c>
      <c r="B326" s="180"/>
      <c r="C326" s="180"/>
      <c r="D326" s="180"/>
      <c r="E326" s="180"/>
      <c r="F326" s="180"/>
      <c r="G326" s="180"/>
      <c r="H326" s="180"/>
      <c r="I326" s="180"/>
      <c r="J326" s="180"/>
      <c r="K326" s="180"/>
      <c r="L326" s="180"/>
      <c r="M326" s="180"/>
      <c r="N326" s="180"/>
      <c r="O326" s="180"/>
    </row>
    <row r="327" spans="1:15" x14ac:dyDescent="0.3">
      <c r="A327" s="64" t="s">
        <v>338</v>
      </c>
      <c r="B327" s="63" t="s">
        <v>119</v>
      </c>
      <c r="C327" s="64">
        <v>100</v>
      </c>
      <c r="D327" s="122">
        <v>6.07</v>
      </c>
      <c r="E327" s="122">
        <v>5.82</v>
      </c>
      <c r="F327" s="122">
        <v>12.28</v>
      </c>
      <c r="G327" s="122">
        <v>126.18</v>
      </c>
      <c r="H327" s="122">
        <v>0.13</v>
      </c>
      <c r="I327" s="122">
        <v>13.97</v>
      </c>
      <c r="J327" s="122">
        <v>504.35</v>
      </c>
      <c r="K327" s="122">
        <v>2.92</v>
      </c>
      <c r="L327" s="122">
        <v>24.15</v>
      </c>
      <c r="M327" s="122">
        <v>112.37</v>
      </c>
      <c r="N327" s="122">
        <v>46.25</v>
      </c>
      <c r="O327" s="122">
        <v>1.02</v>
      </c>
    </row>
    <row r="328" spans="1:15" ht="33" x14ac:dyDescent="0.3">
      <c r="A328" s="64" t="s">
        <v>169</v>
      </c>
      <c r="B328" s="63" t="s">
        <v>430</v>
      </c>
      <c r="C328" s="64">
        <v>275</v>
      </c>
      <c r="D328" s="122">
        <v>6.82</v>
      </c>
      <c r="E328" s="122">
        <v>11.09</v>
      </c>
      <c r="F328" s="122">
        <v>12.89</v>
      </c>
      <c r="G328" s="122">
        <v>179.41</v>
      </c>
      <c r="H328" s="122">
        <v>0.29000000000000004</v>
      </c>
      <c r="I328" s="122">
        <v>20.74</v>
      </c>
      <c r="J328" s="122">
        <v>224.49</v>
      </c>
      <c r="K328" s="122">
        <v>2.4900000000000002</v>
      </c>
      <c r="L328" s="122">
        <v>48.96</v>
      </c>
      <c r="M328" s="122">
        <v>96.99</v>
      </c>
      <c r="N328" s="122">
        <v>29.63</v>
      </c>
      <c r="O328" s="122">
        <v>1.47</v>
      </c>
    </row>
    <row r="329" spans="1:15" s="80" customFormat="1" x14ac:dyDescent="0.3">
      <c r="A329" s="64" t="s">
        <v>154</v>
      </c>
      <c r="B329" s="63" t="s">
        <v>98</v>
      </c>
      <c r="C329" s="64">
        <v>100</v>
      </c>
      <c r="D329" s="122">
        <v>17.170000000000002</v>
      </c>
      <c r="E329" s="122">
        <v>17.29</v>
      </c>
      <c r="F329" s="122">
        <v>5.59</v>
      </c>
      <c r="G329" s="122">
        <v>247.12</v>
      </c>
      <c r="H329" s="122">
        <v>0.57999999999999996</v>
      </c>
      <c r="I329" s="122">
        <v>4.8600000000000003</v>
      </c>
      <c r="J329" s="64">
        <v>23</v>
      </c>
      <c r="K329" s="122">
        <v>2.84</v>
      </c>
      <c r="L329" s="123">
        <v>37.4</v>
      </c>
      <c r="M329" s="122">
        <v>189.74</v>
      </c>
      <c r="N329" s="122">
        <v>25.89</v>
      </c>
      <c r="O329" s="122">
        <v>2.59</v>
      </c>
    </row>
    <row r="330" spans="1:15" s="80" customFormat="1" x14ac:dyDescent="0.3">
      <c r="A330" s="64" t="s">
        <v>344</v>
      </c>
      <c r="B330" s="63" t="s">
        <v>474</v>
      </c>
      <c r="C330" s="64">
        <v>180</v>
      </c>
      <c r="D330" s="122">
        <v>5.29</v>
      </c>
      <c r="E330" s="122">
        <v>1.39</v>
      </c>
      <c r="F330" s="122">
        <v>23.98</v>
      </c>
      <c r="G330" s="122">
        <v>129.36000000000001</v>
      </c>
      <c r="H330" s="122">
        <v>0.18</v>
      </c>
      <c r="I330" s="116"/>
      <c r="J330" s="122">
        <v>0.84</v>
      </c>
      <c r="K330" s="122">
        <v>0.34</v>
      </c>
      <c r="L330" s="122">
        <v>10.61</v>
      </c>
      <c r="M330" s="122">
        <v>125.61</v>
      </c>
      <c r="N330" s="122">
        <v>84.13</v>
      </c>
      <c r="O330" s="122">
        <v>2.83</v>
      </c>
    </row>
    <row r="331" spans="1:15" s="80" customFormat="1" x14ac:dyDescent="0.3">
      <c r="A331" s="122" t="s">
        <v>156</v>
      </c>
      <c r="B331" s="63" t="s">
        <v>326</v>
      </c>
      <c r="C331" s="64">
        <v>200</v>
      </c>
      <c r="D331" s="122">
        <v>0.59</v>
      </c>
      <c r="E331" s="122">
        <v>0.05</v>
      </c>
      <c r="F331" s="122">
        <v>18.579999999999998</v>
      </c>
      <c r="G331" s="122">
        <v>77.94</v>
      </c>
      <c r="H331" s="122">
        <v>0.02</v>
      </c>
      <c r="I331" s="123">
        <v>0.6</v>
      </c>
      <c r="J331" s="116"/>
      <c r="K331" s="122">
        <v>0.83</v>
      </c>
      <c r="L331" s="122">
        <v>24.33</v>
      </c>
      <c r="M331" s="123">
        <v>21.9</v>
      </c>
      <c r="N331" s="122">
        <v>15.75</v>
      </c>
      <c r="O331" s="122">
        <v>0.51</v>
      </c>
    </row>
    <row r="332" spans="1:15" s="80" customFormat="1" ht="16.5" customHeight="1" x14ac:dyDescent="0.3">
      <c r="A332" s="122"/>
      <c r="B332" s="63" t="s">
        <v>94</v>
      </c>
      <c r="C332" s="64">
        <v>80</v>
      </c>
      <c r="D332" s="122">
        <v>6.32</v>
      </c>
      <c r="E332" s="123">
        <v>0.8</v>
      </c>
      <c r="F332" s="122">
        <v>38.64</v>
      </c>
      <c r="G332" s="64">
        <v>188</v>
      </c>
      <c r="H332" s="122">
        <v>0.13</v>
      </c>
      <c r="I332" s="116"/>
      <c r="J332" s="116"/>
      <c r="K332" s="122">
        <v>1.04</v>
      </c>
      <c r="L332" s="123">
        <v>18.399999999999999</v>
      </c>
      <c r="M332" s="123">
        <v>69.599999999999994</v>
      </c>
      <c r="N332" s="123">
        <v>26.4</v>
      </c>
      <c r="O332" s="123">
        <v>1.6</v>
      </c>
    </row>
    <row r="333" spans="1:15" x14ac:dyDescent="0.3">
      <c r="A333" s="158" t="s">
        <v>55</v>
      </c>
      <c r="B333" s="158"/>
      <c r="C333" s="67">
        <v>935</v>
      </c>
      <c r="D333" s="122">
        <v>42.26</v>
      </c>
      <c r="E333" s="122">
        <v>36.44</v>
      </c>
      <c r="F333" s="122">
        <v>111.96</v>
      </c>
      <c r="G333" s="122">
        <v>948.01</v>
      </c>
      <c r="H333" s="122">
        <v>1.33</v>
      </c>
      <c r="I333" s="122">
        <v>40.17</v>
      </c>
      <c r="J333" s="122">
        <v>752.68</v>
      </c>
      <c r="K333" s="122">
        <v>10.46</v>
      </c>
      <c r="L333" s="122">
        <v>163.85</v>
      </c>
      <c r="M333" s="122">
        <v>616.21</v>
      </c>
      <c r="N333" s="122">
        <v>228.05</v>
      </c>
      <c r="O333" s="122">
        <v>10.02</v>
      </c>
    </row>
    <row r="334" spans="1:15" x14ac:dyDescent="0.3">
      <c r="A334" s="180" t="s">
        <v>14</v>
      </c>
      <c r="B334" s="180"/>
      <c r="C334" s="180"/>
      <c r="D334" s="180"/>
      <c r="E334" s="180"/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</row>
    <row r="335" spans="1:15" x14ac:dyDescent="0.3">
      <c r="A335" s="122"/>
      <c r="B335" s="63" t="s">
        <v>93</v>
      </c>
      <c r="C335" s="64">
        <v>200</v>
      </c>
      <c r="D335" s="64">
        <v>6</v>
      </c>
      <c r="E335" s="64">
        <v>5</v>
      </c>
      <c r="F335" s="123">
        <v>8.4</v>
      </c>
      <c r="G335" s="64">
        <v>102</v>
      </c>
      <c r="H335" s="122">
        <v>0.04</v>
      </c>
      <c r="I335" s="116"/>
      <c r="J335" s="116"/>
      <c r="K335" s="116"/>
      <c r="L335" s="64">
        <v>248</v>
      </c>
      <c r="M335" s="64">
        <v>184</v>
      </c>
      <c r="N335" s="64">
        <v>28</v>
      </c>
      <c r="O335" s="123">
        <v>0.2</v>
      </c>
    </row>
    <row r="336" spans="1:15" x14ac:dyDescent="0.3">
      <c r="A336" s="64" t="s">
        <v>152</v>
      </c>
      <c r="B336" s="63" t="s">
        <v>92</v>
      </c>
      <c r="C336" s="64">
        <v>150</v>
      </c>
      <c r="D336" s="122">
        <v>2.25</v>
      </c>
      <c r="E336" s="122">
        <v>0.75</v>
      </c>
      <c r="F336" s="123">
        <v>31.5</v>
      </c>
      <c r="G336" s="64">
        <v>144</v>
      </c>
      <c r="H336" s="122">
        <v>0.06</v>
      </c>
      <c r="I336" s="64">
        <v>15</v>
      </c>
      <c r="J336" s="64">
        <v>30</v>
      </c>
      <c r="K336" s="123">
        <v>0.6</v>
      </c>
      <c r="L336" s="64">
        <v>12</v>
      </c>
      <c r="M336" s="64">
        <v>42</v>
      </c>
      <c r="N336" s="64">
        <v>63</v>
      </c>
      <c r="O336" s="123">
        <v>0.9</v>
      </c>
    </row>
    <row r="337" spans="1:15" x14ac:dyDescent="0.3">
      <c r="A337" s="158" t="s">
        <v>83</v>
      </c>
      <c r="B337" s="158"/>
      <c r="C337" s="67">
        <v>350</v>
      </c>
      <c r="D337" s="122">
        <v>8.25</v>
      </c>
      <c r="E337" s="122">
        <v>5.75</v>
      </c>
      <c r="F337" s="122">
        <v>39.9</v>
      </c>
      <c r="G337" s="64">
        <v>246</v>
      </c>
      <c r="H337" s="123">
        <v>0.1</v>
      </c>
      <c r="I337" s="64">
        <v>15</v>
      </c>
      <c r="J337" s="64">
        <v>30</v>
      </c>
      <c r="K337" s="123">
        <v>0.6</v>
      </c>
      <c r="L337" s="64">
        <v>260</v>
      </c>
      <c r="M337" s="64">
        <v>226</v>
      </c>
      <c r="N337" s="64">
        <v>91</v>
      </c>
      <c r="O337" s="123">
        <v>1.1000000000000001</v>
      </c>
    </row>
    <row r="338" spans="1:15" x14ac:dyDescent="0.3">
      <c r="A338" s="158" t="s">
        <v>56</v>
      </c>
      <c r="B338" s="158"/>
      <c r="C338" s="69">
        <v>2225</v>
      </c>
      <c r="D338" s="122">
        <v>80.3</v>
      </c>
      <c r="E338" s="122">
        <v>75.5</v>
      </c>
      <c r="F338" s="122">
        <v>276.18</v>
      </c>
      <c r="G338" s="122">
        <v>2119.15</v>
      </c>
      <c r="H338" s="122">
        <v>1.96</v>
      </c>
      <c r="I338" s="122">
        <v>73.760000000000005</v>
      </c>
      <c r="J338" s="122">
        <v>1098.18</v>
      </c>
      <c r="K338" s="122">
        <v>14.82</v>
      </c>
      <c r="L338" s="122">
        <v>925.94</v>
      </c>
      <c r="M338" s="122">
        <v>1535.06</v>
      </c>
      <c r="N338" s="123">
        <v>476.7</v>
      </c>
      <c r="O338" s="123">
        <v>17.5</v>
      </c>
    </row>
    <row r="339" spans="1:15" s="80" customFormat="1" x14ac:dyDescent="0.3">
      <c r="A339" s="55" t="s">
        <v>74</v>
      </c>
      <c r="B339" s="53" t="s">
        <v>437</v>
      </c>
      <c r="C339" s="54"/>
      <c r="D339" s="54"/>
      <c r="E339" s="54"/>
      <c r="F339" s="54"/>
      <c r="G339" s="54"/>
      <c r="H339" s="179"/>
      <c r="I339" s="179"/>
      <c r="J339" s="181"/>
      <c r="K339" s="181"/>
      <c r="L339" s="181"/>
      <c r="M339" s="181"/>
      <c r="N339" s="181"/>
      <c r="O339" s="181"/>
    </row>
    <row r="340" spans="1:15" s="80" customFormat="1" x14ac:dyDescent="0.3">
      <c r="A340" s="55" t="s">
        <v>75</v>
      </c>
      <c r="B340" s="53" t="s">
        <v>225</v>
      </c>
      <c r="C340" s="54"/>
      <c r="D340" s="54"/>
      <c r="E340" s="54"/>
      <c r="F340" s="54"/>
      <c r="G340" s="54"/>
      <c r="H340" s="179"/>
      <c r="I340" s="179"/>
      <c r="J340" s="182"/>
      <c r="K340" s="182"/>
      <c r="L340" s="182"/>
      <c r="M340" s="182"/>
      <c r="N340" s="182"/>
      <c r="O340" s="182"/>
    </row>
    <row r="341" spans="1:15" s="80" customFormat="1" x14ac:dyDescent="0.3">
      <c r="A341" s="58" t="s">
        <v>27</v>
      </c>
      <c r="B341" s="59" t="s">
        <v>57</v>
      </c>
      <c r="C341" s="54"/>
      <c r="D341" s="54"/>
      <c r="E341" s="54"/>
      <c r="F341" s="54"/>
      <c r="G341" s="54"/>
      <c r="H341" s="115"/>
      <c r="I341" s="115"/>
      <c r="J341" s="54"/>
      <c r="K341" s="54"/>
      <c r="L341" s="54"/>
      <c r="M341" s="54"/>
      <c r="N341" s="54"/>
      <c r="O341" s="54"/>
    </row>
    <row r="342" spans="1:15" s="80" customFormat="1" x14ac:dyDescent="0.3">
      <c r="A342" s="58" t="s">
        <v>29</v>
      </c>
      <c r="B342" s="59">
        <v>3</v>
      </c>
      <c r="C342" s="54"/>
      <c r="D342" s="54"/>
      <c r="E342" s="54"/>
      <c r="F342" s="54"/>
      <c r="G342" s="54"/>
      <c r="H342" s="115"/>
      <c r="I342" s="115"/>
      <c r="J342" s="54"/>
      <c r="K342" s="54"/>
      <c r="L342" s="54"/>
      <c r="M342" s="54"/>
      <c r="N342" s="54"/>
      <c r="O342" s="54"/>
    </row>
    <row r="343" spans="1:15" ht="16.5" customHeight="1" x14ac:dyDescent="0.3">
      <c r="A343" s="152" t="s">
        <v>30</v>
      </c>
      <c r="B343" s="152" t="s">
        <v>31</v>
      </c>
      <c r="C343" s="152" t="s">
        <v>32</v>
      </c>
      <c r="D343" s="155" t="s">
        <v>33</v>
      </c>
      <c r="E343" s="155"/>
      <c r="F343" s="155"/>
      <c r="G343" s="152" t="s">
        <v>34</v>
      </c>
      <c r="H343" s="155" t="s">
        <v>35</v>
      </c>
      <c r="I343" s="155"/>
      <c r="J343" s="155"/>
      <c r="K343" s="155"/>
      <c r="L343" s="155" t="s">
        <v>36</v>
      </c>
      <c r="M343" s="155"/>
      <c r="N343" s="155"/>
      <c r="O343" s="155"/>
    </row>
    <row r="344" spans="1:15" x14ac:dyDescent="0.3">
      <c r="A344" s="154"/>
      <c r="B344" s="163"/>
      <c r="C344" s="154"/>
      <c r="D344" s="114" t="s">
        <v>37</v>
      </c>
      <c r="E344" s="114" t="s">
        <v>38</v>
      </c>
      <c r="F344" s="114" t="s">
        <v>39</v>
      </c>
      <c r="G344" s="154"/>
      <c r="H344" s="114" t="s">
        <v>40</v>
      </c>
      <c r="I344" s="114" t="s">
        <v>41</v>
      </c>
      <c r="J344" s="114" t="s">
        <v>42</v>
      </c>
      <c r="K344" s="114" t="s">
        <v>43</v>
      </c>
      <c r="L344" s="114" t="s">
        <v>44</v>
      </c>
      <c r="M344" s="114" t="s">
        <v>45</v>
      </c>
      <c r="N344" s="114" t="s">
        <v>46</v>
      </c>
      <c r="O344" s="114" t="s">
        <v>47</v>
      </c>
    </row>
    <row r="345" spans="1:15" x14ac:dyDescent="0.3">
      <c r="A345" s="67">
        <v>1</v>
      </c>
      <c r="B345" s="67">
        <v>2</v>
      </c>
      <c r="C345" s="67">
        <v>3</v>
      </c>
      <c r="D345" s="67">
        <v>4</v>
      </c>
      <c r="E345" s="67">
        <v>5</v>
      </c>
      <c r="F345" s="67">
        <v>6</v>
      </c>
      <c r="G345" s="67">
        <v>7</v>
      </c>
      <c r="H345" s="67">
        <v>8</v>
      </c>
      <c r="I345" s="67">
        <v>9</v>
      </c>
      <c r="J345" s="67">
        <v>10</v>
      </c>
      <c r="K345" s="67">
        <v>11</v>
      </c>
      <c r="L345" s="67">
        <v>12</v>
      </c>
      <c r="M345" s="67">
        <v>13</v>
      </c>
      <c r="N345" s="67">
        <v>14</v>
      </c>
      <c r="O345" s="67">
        <v>15</v>
      </c>
    </row>
    <row r="346" spans="1:15" x14ac:dyDescent="0.3">
      <c r="A346" s="180" t="s">
        <v>48</v>
      </c>
      <c r="B346" s="180"/>
      <c r="C346" s="180"/>
      <c r="D346" s="180"/>
      <c r="E346" s="180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</row>
    <row r="347" spans="1:15" ht="33" x14ac:dyDescent="0.3">
      <c r="A347" s="64" t="s">
        <v>202</v>
      </c>
      <c r="B347" s="63" t="s">
        <v>421</v>
      </c>
      <c r="C347" s="64">
        <v>250</v>
      </c>
      <c r="D347" s="122">
        <v>34.83</v>
      </c>
      <c r="E347" s="122">
        <v>19.39</v>
      </c>
      <c r="F347" s="122">
        <v>37.96</v>
      </c>
      <c r="G347" s="122">
        <v>471.05</v>
      </c>
      <c r="H347" s="122">
        <v>0.13</v>
      </c>
      <c r="I347" s="122">
        <v>1.24</v>
      </c>
      <c r="J347" s="122">
        <v>147.80000000000001</v>
      </c>
      <c r="K347" s="122">
        <v>0.78</v>
      </c>
      <c r="L347" s="122">
        <v>308.34999999999997</v>
      </c>
      <c r="M347" s="122">
        <v>426.41</v>
      </c>
      <c r="N347" s="122">
        <v>48.47</v>
      </c>
      <c r="O347" s="122">
        <v>1.53</v>
      </c>
    </row>
    <row r="348" spans="1:15" x14ac:dyDescent="0.3">
      <c r="A348" s="64" t="s">
        <v>159</v>
      </c>
      <c r="B348" s="63" t="s">
        <v>25</v>
      </c>
      <c r="C348" s="64">
        <v>200</v>
      </c>
      <c r="D348" s="122">
        <v>1.82</v>
      </c>
      <c r="E348" s="122">
        <v>1.42</v>
      </c>
      <c r="F348" s="122">
        <v>13.74</v>
      </c>
      <c r="G348" s="122">
        <v>75.650000000000006</v>
      </c>
      <c r="H348" s="122">
        <v>0.02</v>
      </c>
      <c r="I348" s="122">
        <v>0.83</v>
      </c>
      <c r="J348" s="122">
        <v>12.82</v>
      </c>
      <c r="K348" s="122">
        <v>0.06</v>
      </c>
      <c r="L348" s="122">
        <v>72.48</v>
      </c>
      <c r="M348" s="122">
        <v>58.64</v>
      </c>
      <c r="N348" s="122">
        <v>12.24</v>
      </c>
      <c r="O348" s="122">
        <v>0.91</v>
      </c>
    </row>
    <row r="349" spans="1:15" x14ac:dyDescent="0.3">
      <c r="A349" s="64" t="s">
        <v>160</v>
      </c>
      <c r="B349" s="63" t="s">
        <v>94</v>
      </c>
      <c r="C349" s="64">
        <v>50</v>
      </c>
      <c r="D349" s="122">
        <v>3.95</v>
      </c>
      <c r="E349" s="123">
        <v>0.5</v>
      </c>
      <c r="F349" s="122">
        <v>24.15</v>
      </c>
      <c r="G349" s="123">
        <v>117.5</v>
      </c>
      <c r="H349" s="122">
        <v>0.08</v>
      </c>
      <c r="I349" s="116"/>
      <c r="J349" s="116"/>
      <c r="K349" s="122">
        <v>0.65</v>
      </c>
      <c r="L349" s="123">
        <v>11.5</v>
      </c>
      <c r="M349" s="123">
        <v>43.5</v>
      </c>
      <c r="N349" s="123">
        <v>16.5</v>
      </c>
      <c r="O349" s="64">
        <v>1</v>
      </c>
    </row>
    <row r="350" spans="1:15" s="80" customFormat="1" x14ac:dyDescent="0.3">
      <c r="A350" s="158" t="s">
        <v>52</v>
      </c>
      <c r="B350" s="158"/>
      <c r="C350" s="67">
        <v>500</v>
      </c>
      <c r="D350" s="122">
        <v>40.6</v>
      </c>
      <c r="E350" s="122">
        <v>21.31</v>
      </c>
      <c r="F350" s="122">
        <v>75.849999999999994</v>
      </c>
      <c r="G350" s="123">
        <v>664.2</v>
      </c>
      <c r="H350" s="122">
        <v>0.23</v>
      </c>
      <c r="I350" s="122">
        <v>2.0699999999999998</v>
      </c>
      <c r="J350" s="122">
        <v>160.62</v>
      </c>
      <c r="K350" s="122">
        <v>1.49</v>
      </c>
      <c r="L350" s="122">
        <v>392.33</v>
      </c>
      <c r="M350" s="122">
        <v>528.54999999999995</v>
      </c>
      <c r="N350" s="122">
        <v>77.209999999999994</v>
      </c>
      <c r="O350" s="122">
        <v>3.44</v>
      </c>
    </row>
    <row r="351" spans="1:15" s="80" customFormat="1" x14ac:dyDescent="0.3">
      <c r="A351" s="180" t="s">
        <v>464</v>
      </c>
      <c r="B351" s="18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</row>
    <row r="352" spans="1:15" s="80" customFormat="1" x14ac:dyDescent="0.3">
      <c r="A352" s="64" t="s">
        <v>152</v>
      </c>
      <c r="B352" s="63" t="s">
        <v>92</v>
      </c>
      <c r="C352" s="64">
        <v>150</v>
      </c>
      <c r="D352" s="122">
        <v>2.25</v>
      </c>
      <c r="E352" s="122">
        <v>0.75</v>
      </c>
      <c r="F352" s="123">
        <v>31.5</v>
      </c>
      <c r="G352" s="64">
        <v>144</v>
      </c>
      <c r="H352" s="122">
        <v>0.06</v>
      </c>
      <c r="I352" s="64">
        <v>15</v>
      </c>
      <c r="J352" s="64">
        <v>30</v>
      </c>
      <c r="K352" s="123">
        <v>0.6</v>
      </c>
      <c r="L352" s="64">
        <v>12</v>
      </c>
      <c r="M352" s="64">
        <v>42</v>
      </c>
      <c r="N352" s="64">
        <v>63</v>
      </c>
      <c r="O352" s="123">
        <v>0.9</v>
      </c>
    </row>
    <row r="353" spans="1:15" s="80" customFormat="1" x14ac:dyDescent="0.3">
      <c r="A353" s="64" t="s">
        <v>167</v>
      </c>
      <c r="B353" s="63" t="s">
        <v>277</v>
      </c>
      <c r="C353" s="64">
        <v>200</v>
      </c>
      <c r="D353" s="123">
        <v>0.2</v>
      </c>
      <c r="E353" s="122">
        <v>0.02</v>
      </c>
      <c r="F353" s="122">
        <v>11.05</v>
      </c>
      <c r="G353" s="122">
        <v>45.41</v>
      </c>
      <c r="H353" s="116"/>
      <c r="I353" s="123">
        <v>0.1</v>
      </c>
      <c r="J353" s="123">
        <v>0.5</v>
      </c>
      <c r="K353" s="116"/>
      <c r="L353" s="122">
        <v>5.28</v>
      </c>
      <c r="M353" s="122">
        <v>8.24</v>
      </c>
      <c r="N353" s="123">
        <v>4.4000000000000004</v>
      </c>
      <c r="O353" s="122">
        <v>0.85</v>
      </c>
    </row>
    <row r="354" spans="1:15" x14ac:dyDescent="0.3">
      <c r="A354" s="158" t="s">
        <v>473</v>
      </c>
      <c r="B354" s="158"/>
      <c r="C354" s="67">
        <v>350</v>
      </c>
      <c r="D354" s="122">
        <v>2.4500000000000002</v>
      </c>
      <c r="E354" s="122">
        <v>0.77</v>
      </c>
      <c r="F354" s="122">
        <v>42.55</v>
      </c>
      <c r="G354" s="122">
        <v>189.41</v>
      </c>
      <c r="H354" s="122">
        <v>0.06</v>
      </c>
      <c r="I354" s="123">
        <v>15.1</v>
      </c>
      <c r="J354" s="123">
        <v>30.5</v>
      </c>
      <c r="K354" s="123">
        <v>0.6</v>
      </c>
      <c r="L354" s="122">
        <v>17.28</v>
      </c>
      <c r="M354" s="122">
        <v>50.24</v>
      </c>
      <c r="N354" s="123">
        <v>67.400000000000006</v>
      </c>
      <c r="O354" s="122">
        <v>1.75</v>
      </c>
    </row>
    <row r="355" spans="1:15" x14ac:dyDescent="0.3">
      <c r="A355" s="180" t="s">
        <v>13</v>
      </c>
      <c r="B355" s="180"/>
      <c r="C355" s="180"/>
      <c r="D355" s="180"/>
      <c r="E355" s="180"/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</row>
    <row r="356" spans="1:15" x14ac:dyDescent="0.3">
      <c r="A356" s="64" t="s">
        <v>489</v>
      </c>
      <c r="B356" s="63" t="s">
        <v>476</v>
      </c>
      <c r="C356" s="64">
        <v>100</v>
      </c>
      <c r="D356" s="122">
        <v>2.33</v>
      </c>
      <c r="E356" s="123">
        <v>7.3</v>
      </c>
      <c r="F356" s="122">
        <v>10.37</v>
      </c>
      <c r="G356" s="122">
        <v>118.14</v>
      </c>
      <c r="H356" s="122">
        <v>0.08</v>
      </c>
      <c r="I356" s="122">
        <v>30.55</v>
      </c>
      <c r="J356" s="122">
        <v>404.79</v>
      </c>
      <c r="K356" s="122">
        <v>3.43</v>
      </c>
      <c r="L356" s="122">
        <v>39.520000000000003</v>
      </c>
      <c r="M356" s="122">
        <v>55.72</v>
      </c>
      <c r="N356" s="122">
        <v>28.45</v>
      </c>
      <c r="O356" s="122">
        <v>1.07</v>
      </c>
    </row>
    <row r="357" spans="1:15" s="80" customFormat="1" ht="33" x14ac:dyDescent="0.3">
      <c r="A357" s="122" t="s">
        <v>175</v>
      </c>
      <c r="B357" s="63" t="s">
        <v>431</v>
      </c>
      <c r="C357" s="64">
        <v>270</v>
      </c>
      <c r="D357" s="122">
        <v>4.3</v>
      </c>
      <c r="E357" s="122">
        <v>10.25</v>
      </c>
      <c r="F357" s="122">
        <v>14.91</v>
      </c>
      <c r="G357" s="122">
        <v>164.65</v>
      </c>
      <c r="H357" s="122">
        <v>0.16999999999999998</v>
      </c>
      <c r="I357" s="122">
        <v>20.64</v>
      </c>
      <c r="J357" s="122">
        <v>231.65</v>
      </c>
      <c r="K357" s="122">
        <v>2.84</v>
      </c>
      <c r="L357" s="122">
        <v>35.85</v>
      </c>
      <c r="M357" s="122">
        <v>87.75</v>
      </c>
      <c r="N357" s="122">
        <v>26.009999999999998</v>
      </c>
      <c r="O357" s="122">
        <v>1.1399999999999999</v>
      </c>
    </row>
    <row r="358" spans="1:15" s="80" customFormat="1" ht="33" x14ac:dyDescent="0.3">
      <c r="A358" s="122" t="s">
        <v>343</v>
      </c>
      <c r="B358" s="63" t="s">
        <v>422</v>
      </c>
      <c r="C358" s="64">
        <v>130</v>
      </c>
      <c r="D358" s="123">
        <v>25.82</v>
      </c>
      <c r="E358" s="122">
        <v>12.52</v>
      </c>
      <c r="F358" s="116">
        <v>1.69</v>
      </c>
      <c r="G358" s="122">
        <v>217.2</v>
      </c>
      <c r="H358" s="122">
        <v>0.12</v>
      </c>
      <c r="I358" s="116">
        <v>0.03</v>
      </c>
      <c r="J358" s="122">
        <v>27.76</v>
      </c>
      <c r="K358" s="116">
        <v>0.05</v>
      </c>
      <c r="L358" s="122">
        <v>20.740000000000002</v>
      </c>
      <c r="M358" s="122">
        <v>237.04000000000002</v>
      </c>
      <c r="N358" s="122">
        <v>26.57</v>
      </c>
      <c r="O358" s="122">
        <v>1.06</v>
      </c>
    </row>
    <row r="359" spans="1:15" s="80" customFormat="1" ht="16.5" customHeight="1" x14ac:dyDescent="0.3">
      <c r="A359" s="64" t="s">
        <v>198</v>
      </c>
      <c r="B359" s="63" t="s">
        <v>127</v>
      </c>
      <c r="C359" s="64">
        <v>180</v>
      </c>
      <c r="D359" s="122">
        <v>3.94</v>
      </c>
      <c r="E359" s="122">
        <v>5.67</v>
      </c>
      <c r="F359" s="122">
        <v>26.52</v>
      </c>
      <c r="G359" s="122">
        <v>173.36</v>
      </c>
      <c r="H359" s="123">
        <v>0.2</v>
      </c>
      <c r="I359" s="122">
        <v>31.16</v>
      </c>
      <c r="J359" s="122">
        <v>37.78</v>
      </c>
      <c r="K359" s="122">
        <v>0.24</v>
      </c>
      <c r="L359" s="122">
        <v>52.28</v>
      </c>
      <c r="M359" s="123">
        <v>116.7</v>
      </c>
      <c r="N359" s="122">
        <v>39.479999999999997</v>
      </c>
      <c r="O359" s="122">
        <v>1.44</v>
      </c>
    </row>
    <row r="360" spans="1:15" x14ac:dyDescent="0.3">
      <c r="A360" s="82" t="s">
        <v>171</v>
      </c>
      <c r="B360" s="63" t="s">
        <v>495</v>
      </c>
      <c r="C360" s="64">
        <v>200</v>
      </c>
      <c r="D360" s="122">
        <v>0.16</v>
      </c>
      <c r="E360" s="122">
        <v>0.16</v>
      </c>
      <c r="F360" s="123">
        <v>14.9</v>
      </c>
      <c r="G360" s="122">
        <v>62.69</v>
      </c>
      <c r="H360" s="122">
        <v>0.01</v>
      </c>
      <c r="I360" s="64">
        <v>4</v>
      </c>
      <c r="J360" s="64">
        <v>2</v>
      </c>
      <c r="K360" s="122">
        <v>0.08</v>
      </c>
      <c r="L360" s="122">
        <v>6.73</v>
      </c>
      <c r="M360" s="123">
        <v>4.4000000000000004</v>
      </c>
      <c r="N360" s="123">
        <v>3.6</v>
      </c>
      <c r="O360" s="122">
        <v>0.91</v>
      </c>
    </row>
    <row r="361" spans="1:15" x14ac:dyDescent="0.3">
      <c r="A361" s="122"/>
      <c r="B361" s="63" t="s">
        <v>94</v>
      </c>
      <c r="C361" s="64">
        <v>80</v>
      </c>
      <c r="D361" s="122">
        <v>6.32</v>
      </c>
      <c r="E361" s="123">
        <v>0.8</v>
      </c>
      <c r="F361" s="122">
        <v>38.64</v>
      </c>
      <c r="G361" s="64">
        <v>188</v>
      </c>
      <c r="H361" s="122">
        <v>0.13</v>
      </c>
      <c r="I361" s="116"/>
      <c r="J361" s="116"/>
      <c r="K361" s="122">
        <v>1.04</v>
      </c>
      <c r="L361" s="123">
        <v>18.399999999999999</v>
      </c>
      <c r="M361" s="123">
        <v>69.599999999999994</v>
      </c>
      <c r="N361" s="123">
        <v>26.4</v>
      </c>
      <c r="O361" s="123">
        <v>1.6</v>
      </c>
    </row>
    <row r="362" spans="1:15" x14ac:dyDescent="0.3">
      <c r="A362" s="158" t="s">
        <v>55</v>
      </c>
      <c r="B362" s="158"/>
      <c r="C362" s="67">
        <v>960</v>
      </c>
      <c r="D362" s="122">
        <v>42.87</v>
      </c>
      <c r="E362" s="122">
        <v>36.700000000000003</v>
      </c>
      <c r="F362" s="122">
        <v>107.03</v>
      </c>
      <c r="G362" s="122">
        <v>924.04</v>
      </c>
      <c r="H362" s="122">
        <v>0.71</v>
      </c>
      <c r="I362" s="122">
        <v>86.38</v>
      </c>
      <c r="J362" s="122">
        <v>703.98</v>
      </c>
      <c r="K362" s="122">
        <v>7.68</v>
      </c>
      <c r="L362" s="122">
        <v>173.52</v>
      </c>
      <c r="M362" s="122">
        <v>571.21</v>
      </c>
      <c r="N362" s="122">
        <v>150.51</v>
      </c>
      <c r="O362" s="122">
        <v>7.22</v>
      </c>
    </row>
    <row r="363" spans="1:15" x14ac:dyDescent="0.3">
      <c r="A363" s="180" t="s">
        <v>14</v>
      </c>
      <c r="B363" s="180"/>
      <c r="C363" s="180"/>
      <c r="D363" s="180"/>
      <c r="E363" s="180"/>
      <c r="F363" s="180"/>
      <c r="G363" s="180"/>
      <c r="H363" s="180"/>
      <c r="I363" s="180"/>
      <c r="J363" s="180"/>
      <c r="K363" s="180"/>
      <c r="L363" s="180"/>
      <c r="M363" s="180"/>
      <c r="N363" s="180"/>
      <c r="O363" s="180"/>
    </row>
    <row r="364" spans="1:15" x14ac:dyDescent="0.3">
      <c r="A364" s="64" t="s">
        <v>159</v>
      </c>
      <c r="B364" s="63" t="s">
        <v>25</v>
      </c>
      <c r="C364" s="64">
        <v>200</v>
      </c>
      <c r="D364" s="122">
        <v>1.82</v>
      </c>
      <c r="E364" s="122">
        <v>1.42</v>
      </c>
      <c r="F364" s="122">
        <v>13.74</v>
      </c>
      <c r="G364" s="122">
        <v>75.650000000000006</v>
      </c>
      <c r="H364" s="122">
        <v>0.02</v>
      </c>
      <c r="I364" s="122">
        <v>0.83</v>
      </c>
      <c r="J364" s="122">
        <v>12.82</v>
      </c>
      <c r="K364" s="122">
        <v>0.06</v>
      </c>
      <c r="L364" s="122">
        <v>72.48</v>
      </c>
      <c r="M364" s="122">
        <v>58.64</v>
      </c>
      <c r="N364" s="122">
        <v>12.24</v>
      </c>
      <c r="O364" s="122">
        <v>0.91</v>
      </c>
    </row>
    <row r="365" spans="1:15" x14ac:dyDescent="0.3">
      <c r="A365" s="64" t="s">
        <v>152</v>
      </c>
      <c r="B365" s="63" t="s">
        <v>92</v>
      </c>
      <c r="C365" s="64">
        <v>150</v>
      </c>
      <c r="D365" s="122">
        <v>2.25</v>
      </c>
      <c r="E365" s="122">
        <v>0.75</v>
      </c>
      <c r="F365" s="123">
        <v>31.5</v>
      </c>
      <c r="G365" s="64">
        <v>144</v>
      </c>
      <c r="H365" s="122">
        <v>0.06</v>
      </c>
      <c r="I365" s="64">
        <v>15</v>
      </c>
      <c r="J365" s="64">
        <v>30</v>
      </c>
      <c r="K365" s="123">
        <v>0.6</v>
      </c>
      <c r="L365" s="64">
        <v>12</v>
      </c>
      <c r="M365" s="64">
        <v>42</v>
      </c>
      <c r="N365" s="64">
        <v>63</v>
      </c>
      <c r="O365" s="123">
        <v>0.9</v>
      </c>
    </row>
    <row r="366" spans="1:15" x14ac:dyDescent="0.3">
      <c r="A366" s="158" t="s">
        <v>83</v>
      </c>
      <c r="B366" s="158"/>
      <c r="C366" s="67">
        <v>350</v>
      </c>
      <c r="D366" s="122">
        <v>4.07</v>
      </c>
      <c r="E366" s="122">
        <v>2.17</v>
      </c>
      <c r="F366" s="122">
        <v>45.24</v>
      </c>
      <c r="G366" s="122">
        <v>219.65</v>
      </c>
      <c r="H366" s="122">
        <v>0.08</v>
      </c>
      <c r="I366" s="122">
        <v>15.83</v>
      </c>
      <c r="J366" s="122">
        <v>42.82</v>
      </c>
      <c r="K366" s="122">
        <v>0.66</v>
      </c>
      <c r="L366" s="122">
        <v>84.48</v>
      </c>
      <c r="M366" s="122">
        <v>100.64</v>
      </c>
      <c r="N366" s="122">
        <v>75.239999999999995</v>
      </c>
      <c r="O366" s="122">
        <v>1.81</v>
      </c>
    </row>
    <row r="367" spans="1:15" x14ac:dyDescent="0.3">
      <c r="A367" s="158" t="s">
        <v>56</v>
      </c>
      <c r="B367" s="158"/>
      <c r="C367" s="69">
        <v>2160</v>
      </c>
      <c r="D367" s="122">
        <v>89.99</v>
      </c>
      <c r="E367" s="122">
        <v>60.95</v>
      </c>
      <c r="F367" s="122">
        <v>270.67</v>
      </c>
      <c r="G367" s="123">
        <v>1997.3</v>
      </c>
      <c r="H367" s="122">
        <v>1.08</v>
      </c>
      <c r="I367" s="122">
        <v>119.38</v>
      </c>
      <c r="J367" s="122">
        <v>937.92</v>
      </c>
      <c r="K367" s="122">
        <v>10.43</v>
      </c>
      <c r="L367" s="122">
        <v>667.61</v>
      </c>
      <c r="M367" s="122">
        <v>1250.6400000000001</v>
      </c>
      <c r="N367" s="122">
        <v>370.36</v>
      </c>
      <c r="O367" s="122">
        <v>14.22</v>
      </c>
    </row>
    <row r="368" spans="1:15" s="80" customFormat="1" x14ac:dyDescent="0.3">
      <c r="A368" s="55" t="s">
        <v>74</v>
      </c>
      <c r="B368" s="53" t="s">
        <v>437</v>
      </c>
      <c r="C368" s="54"/>
      <c r="D368" s="54"/>
      <c r="E368" s="54"/>
      <c r="F368" s="54"/>
      <c r="G368" s="54"/>
      <c r="H368" s="179"/>
      <c r="I368" s="179"/>
      <c r="J368" s="181"/>
      <c r="K368" s="181"/>
      <c r="L368" s="181"/>
      <c r="M368" s="181"/>
      <c r="N368" s="181"/>
      <c r="O368" s="181"/>
    </row>
    <row r="369" spans="1:15" s="80" customFormat="1" x14ac:dyDescent="0.3">
      <c r="A369" s="55" t="s">
        <v>75</v>
      </c>
      <c r="B369" s="53" t="s">
        <v>225</v>
      </c>
      <c r="C369" s="54"/>
      <c r="D369" s="54"/>
      <c r="E369" s="54"/>
      <c r="F369" s="54"/>
      <c r="G369" s="54"/>
      <c r="H369" s="179"/>
      <c r="I369" s="179"/>
      <c r="J369" s="182"/>
      <c r="K369" s="182"/>
      <c r="L369" s="182"/>
      <c r="M369" s="182"/>
      <c r="N369" s="182"/>
      <c r="O369" s="182"/>
    </row>
    <row r="370" spans="1:15" s="80" customFormat="1" x14ac:dyDescent="0.3">
      <c r="A370" s="58" t="s">
        <v>27</v>
      </c>
      <c r="B370" s="59" t="s">
        <v>59</v>
      </c>
      <c r="C370" s="54"/>
      <c r="D370" s="54"/>
      <c r="E370" s="54"/>
      <c r="F370" s="54"/>
      <c r="G370" s="54"/>
      <c r="H370" s="115"/>
      <c r="I370" s="115"/>
      <c r="J370" s="54"/>
      <c r="K370" s="54"/>
      <c r="L370" s="54"/>
      <c r="M370" s="54"/>
      <c r="N370" s="54"/>
      <c r="O370" s="54"/>
    </row>
    <row r="371" spans="1:15" s="80" customFormat="1" x14ac:dyDescent="0.3">
      <c r="A371" s="58" t="s">
        <v>29</v>
      </c>
      <c r="B371" s="59">
        <v>3</v>
      </c>
      <c r="C371" s="54"/>
      <c r="D371" s="54"/>
      <c r="E371" s="54"/>
      <c r="F371" s="54"/>
      <c r="G371" s="54"/>
      <c r="H371" s="115"/>
      <c r="I371" s="115"/>
      <c r="J371" s="54"/>
      <c r="K371" s="54"/>
      <c r="L371" s="54"/>
      <c r="M371" s="54"/>
      <c r="N371" s="54"/>
      <c r="O371" s="54"/>
    </row>
    <row r="372" spans="1:15" ht="16.5" customHeight="1" x14ac:dyDescent="0.3">
      <c r="A372" s="152" t="s">
        <v>30</v>
      </c>
      <c r="B372" s="152" t="s">
        <v>31</v>
      </c>
      <c r="C372" s="152" t="s">
        <v>32</v>
      </c>
      <c r="D372" s="155" t="s">
        <v>33</v>
      </c>
      <c r="E372" s="155"/>
      <c r="F372" s="155"/>
      <c r="G372" s="152" t="s">
        <v>34</v>
      </c>
      <c r="H372" s="155" t="s">
        <v>35</v>
      </c>
      <c r="I372" s="155"/>
      <c r="J372" s="155"/>
      <c r="K372" s="155"/>
      <c r="L372" s="155" t="s">
        <v>36</v>
      </c>
      <c r="M372" s="155"/>
      <c r="N372" s="155"/>
      <c r="O372" s="155"/>
    </row>
    <row r="373" spans="1:15" x14ac:dyDescent="0.3">
      <c r="A373" s="154"/>
      <c r="B373" s="163"/>
      <c r="C373" s="154"/>
      <c r="D373" s="114" t="s">
        <v>37</v>
      </c>
      <c r="E373" s="114" t="s">
        <v>38</v>
      </c>
      <c r="F373" s="114" t="s">
        <v>39</v>
      </c>
      <c r="G373" s="154"/>
      <c r="H373" s="114" t="s">
        <v>40</v>
      </c>
      <c r="I373" s="114" t="s">
        <v>41</v>
      </c>
      <c r="J373" s="114" t="s">
        <v>42</v>
      </c>
      <c r="K373" s="114" t="s">
        <v>43</v>
      </c>
      <c r="L373" s="114" t="s">
        <v>44</v>
      </c>
      <c r="M373" s="114" t="s">
        <v>45</v>
      </c>
      <c r="N373" s="114" t="s">
        <v>46</v>
      </c>
      <c r="O373" s="114" t="s">
        <v>47</v>
      </c>
    </row>
    <row r="374" spans="1:15" x14ac:dyDescent="0.3">
      <c r="A374" s="67">
        <v>1</v>
      </c>
      <c r="B374" s="67">
        <v>2</v>
      </c>
      <c r="C374" s="67">
        <v>3</v>
      </c>
      <c r="D374" s="67">
        <v>4</v>
      </c>
      <c r="E374" s="67">
        <v>5</v>
      </c>
      <c r="F374" s="67">
        <v>6</v>
      </c>
      <c r="G374" s="67">
        <v>7</v>
      </c>
      <c r="H374" s="67">
        <v>8</v>
      </c>
      <c r="I374" s="67">
        <v>9</v>
      </c>
      <c r="J374" s="67">
        <v>10</v>
      </c>
      <c r="K374" s="67">
        <v>11</v>
      </c>
      <c r="L374" s="67">
        <v>12</v>
      </c>
      <c r="M374" s="67">
        <v>13</v>
      </c>
      <c r="N374" s="67">
        <v>14</v>
      </c>
      <c r="O374" s="67">
        <v>15</v>
      </c>
    </row>
    <row r="375" spans="1:15" x14ac:dyDescent="0.3">
      <c r="A375" s="180" t="s">
        <v>48</v>
      </c>
      <c r="B375" s="180"/>
      <c r="C375" s="180"/>
      <c r="D375" s="180"/>
      <c r="E375" s="180"/>
      <c r="F375" s="180"/>
      <c r="G375" s="180"/>
      <c r="H375" s="180"/>
      <c r="I375" s="180"/>
      <c r="J375" s="180"/>
      <c r="K375" s="180"/>
      <c r="L375" s="180"/>
      <c r="M375" s="180"/>
      <c r="N375" s="180"/>
      <c r="O375" s="180"/>
    </row>
    <row r="376" spans="1:15" x14ac:dyDescent="0.3">
      <c r="A376" s="64" t="s">
        <v>147</v>
      </c>
      <c r="B376" s="63" t="s">
        <v>49</v>
      </c>
      <c r="C376" s="64">
        <v>10</v>
      </c>
      <c r="D376" s="122">
        <v>0.08</v>
      </c>
      <c r="E376" s="122">
        <v>7.25</v>
      </c>
      <c r="F376" s="122">
        <v>0.13</v>
      </c>
      <c r="G376" s="123">
        <v>66.099999999999994</v>
      </c>
      <c r="H376" s="116"/>
      <c r="I376" s="116"/>
      <c r="J376" s="64">
        <v>45</v>
      </c>
      <c r="K376" s="123">
        <v>0.1</v>
      </c>
      <c r="L376" s="123">
        <v>2.4</v>
      </c>
      <c r="M376" s="64">
        <v>3</v>
      </c>
      <c r="N376" s="122">
        <v>0.05</v>
      </c>
      <c r="O376" s="122">
        <v>0.02</v>
      </c>
    </row>
    <row r="377" spans="1:15" s="80" customFormat="1" x14ac:dyDescent="0.3">
      <c r="A377" s="122" t="s">
        <v>213</v>
      </c>
      <c r="B377" s="63" t="s">
        <v>309</v>
      </c>
      <c r="C377" s="64">
        <v>100</v>
      </c>
      <c r="D377" s="122">
        <v>15.63</v>
      </c>
      <c r="E377" s="122">
        <v>7.58</v>
      </c>
      <c r="F377" s="122">
        <v>9.2200000000000006</v>
      </c>
      <c r="G377" s="122">
        <v>164.71</v>
      </c>
      <c r="H377" s="122">
        <v>0.09</v>
      </c>
      <c r="I377" s="122">
        <v>0.56000000000000005</v>
      </c>
      <c r="J377" s="64">
        <v>11</v>
      </c>
      <c r="K377" s="122">
        <v>0.72</v>
      </c>
      <c r="L377" s="123">
        <v>12.9</v>
      </c>
      <c r="M377" s="122">
        <v>146.01</v>
      </c>
      <c r="N377" s="122">
        <v>19.920000000000002</v>
      </c>
      <c r="O377" s="122">
        <v>0.92</v>
      </c>
    </row>
    <row r="378" spans="1:15" s="80" customFormat="1" x14ac:dyDescent="0.3">
      <c r="A378" s="64" t="s">
        <v>181</v>
      </c>
      <c r="B378" s="63" t="s">
        <v>310</v>
      </c>
      <c r="C378" s="64">
        <v>180</v>
      </c>
      <c r="D378" s="122">
        <v>3.45</v>
      </c>
      <c r="E378" s="122">
        <v>5.16</v>
      </c>
      <c r="F378" s="122">
        <v>25.29</v>
      </c>
      <c r="G378" s="122">
        <v>161.52000000000001</v>
      </c>
      <c r="H378" s="122">
        <v>0.14000000000000001</v>
      </c>
      <c r="I378" s="122">
        <v>13.05</v>
      </c>
      <c r="J378" s="122">
        <v>103.63</v>
      </c>
      <c r="K378" s="123">
        <v>1.2</v>
      </c>
      <c r="L378" s="122">
        <v>25.22</v>
      </c>
      <c r="M378" s="122">
        <v>92.35</v>
      </c>
      <c r="N378" s="122">
        <v>35.86</v>
      </c>
      <c r="O378" s="122">
        <v>1.37</v>
      </c>
    </row>
    <row r="379" spans="1:15" s="80" customFormat="1" x14ac:dyDescent="0.3">
      <c r="A379" s="122" t="s">
        <v>167</v>
      </c>
      <c r="B379" s="63" t="s">
        <v>60</v>
      </c>
      <c r="C379" s="64">
        <v>200</v>
      </c>
      <c r="D379" s="123">
        <v>0.3</v>
      </c>
      <c r="E379" s="122">
        <v>0.06</v>
      </c>
      <c r="F379" s="123">
        <v>12.5</v>
      </c>
      <c r="G379" s="122">
        <v>53.93</v>
      </c>
      <c r="H379" s="116"/>
      <c r="I379" s="123">
        <v>30.1</v>
      </c>
      <c r="J379" s="122">
        <v>25.01</v>
      </c>
      <c r="K379" s="122">
        <v>0.11</v>
      </c>
      <c r="L379" s="122">
        <v>7.08</v>
      </c>
      <c r="M379" s="122">
        <v>8.75</v>
      </c>
      <c r="N379" s="122">
        <v>4.91</v>
      </c>
      <c r="O379" s="122">
        <v>0.94</v>
      </c>
    </row>
    <row r="380" spans="1:15" s="80" customFormat="1" x14ac:dyDescent="0.3">
      <c r="A380" s="122"/>
      <c r="B380" s="63" t="s">
        <v>94</v>
      </c>
      <c r="C380" s="64">
        <v>50</v>
      </c>
      <c r="D380" s="122">
        <v>3.95</v>
      </c>
      <c r="E380" s="123">
        <v>0.5</v>
      </c>
      <c r="F380" s="122">
        <v>24.15</v>
      </c>
      <c r="G380" s="123">
        <v>117.5</v>
      </c>
      <c r="H380" s="122">
        <v>0.08</v>
      </c>
      <c r="I380" s="116"/>
      <c r="J380" s="116"/>
      <c r="K380" s="122">
        <v>0.65</v>
      </c>
      <c r="L380" s="123">
        <v>11.5</v>
      </c>
      <c r="M380" s="123">
        <v>43.5</v>
      </c>
      <c r="N380" s="123">
        <v>16.5</v>
      </c>
      <c r="O380" s="64">
        <v>1</v>
      </c>
    </row>
    <row r="381" spans="1:15" x14ac:dyDescent="0.3">
      <c r="A381" s="158" t="s">
        <v>52</v>
      </c>
      <c r="B381" s="158"/>
      <c r="C381" s="67">
        <v>540</v>
      </c>
      <c r="D381" s="122">
        <v>23.41</v>
      </c>
      <c r="E381" s="122">
        <v>20.55</v>
      </c>
      <c r="F381" s="122">
        <v>71.290000000000006</v>
      </c>
      <c r="G381" s="122">
        <v>563.76</v>
      </c>
      <c r="H381" s="122">
        <v>0.31</v>
      </c>
      <c r="I381" s="122">
        <v>43.71</v>
      </c>
      <c r="J381" s="122">
        <v>184.64</v>
      </c>
      <c r="K381" s="122">
        <v>2.78</v>
      </c>
      <c r="L381" s="123">
        <v>59.1</v>
      </c>
      <c r="M381" s="122">
        <v>293.61</v>
      </c>
      <c r="N381" s="122">
        <v>77.239999999999995</v>
      </c>
      <c r="O381" s="122">
        <v>4.25</v>
      </c>
    </row>
    <row r="382" spans="1:15" x14ac:dyDescent="0.3">
      <c r="A382" s="180" t="s">
        <v>464</v>
      </c>
      <c r="B382" s="180"/>
      <c r="C382" s="180"/>
      <c r="D382" s="180"/>
      <c r="E382" s="180"/>
      <c r="F382" s="180"/>
      <c r="G382" s="180"/>
      <c r="H382" s="180"/>
      <c r="I382" s="180"/>
      <c r="J382" s="180"/>
      <c r="K382" s="180"/>
      <c r="L382" s="180"/>
      <c r="M382" s="180"/>
      <c r="N382" s="180"/>
      <c r="O382" s="180"/>
    </row>
    <row r="383" spans="1:15" x14ac:dyDescent="0.3">
      <c r="A383" s="64" t="s">
        <v>152</v>
      </c>
      <c r="B383" s="63" t="s">
        <v>92</v>
      </c>
      <c r="C383" s="64">
        <v>150</v>
      </c>
      <c r="D383" s="122">
        <v>2.25</v>
      </c>
      <c r="E383" s="122">
        <v>0.75</v>
      </c>
      <c r="F383" s="123">
        <v>31.5</v>
      </c>
      <c r="G383" s="64">
        <v>144</v>
      </c>
      <c r="H383" s="122">
        <v>0.06</v>
      </c>
      <c r="I383" s="64">
        <v>15</v>
      </c>
      <c r="J383" s="64">
        <v>30</v>
      </c>
      <c r="K383" s="123">
        <v>0.6</v>
      </c>
      <c r="L383" s="64">
        <v>12</v>
      </c>
      <c r="M383" s="64">
        <v>42</v>
      </c>
      <c r="N383" s="64">
        <v>63</v>
      </c>
      <c r="O383" s="123">
        <v>0.9</v>
      </c>
    </row>
    <row r="384" spans="1:15" x14ac:dyDescent="0.3">
      <c r="A384" s="82"/>
      <c r="B384" s="63" t="s">
        <v>118</v>
      </c>
      <c r="C384" s="64">
        <v>200</v>
      </c>
      <c r="D384" s="123">
        <v>5.4</v>
      </c>
      <c r="E384" s="64">
        <v>5</v>
      </c>
      <c r="F384" s="123">
        <v>21.6</v>
      </c>
      <c r="G384" s="64">
        <v>158</v>
      </c>
      <c r="H384" s="122">
        <v>0.06</v>
      </c>
      <c r="I384" s="123">
        <v>1.8</v>
      </c>
      <c r="J384" s="64">
        <v>40</v>
      </c>
      <c r="K384" s="116"/>
      <c r="L384" s="64">
        <v>242</v>
      </c>
      <c r="M384" s="64">
        <v>188</v>
      </c>
      <c r="N384" s="64">
        <v>30</v>
      </c>
      <c r="O384" s="123">
        <v>0.2</v>
      </c>
    </row>
    <row r="385" spans="1:15" s="80" customFormat="1" x14ac:dyDescent="0.3">
      <c r="A385" s="158" t="s">
        <v>473</v>
      </c>
      <c r="B385" s="158"/>
      <c r="C385" s="67">
        <v>350</v>
      </c>
      <c r="D385" s="122">
        <v>7.65</v>
      </c>
      <c r="E385" s="122">
        <v>5.75</v>
      </c>
      <c r="F385" s="122">
        <v>53.1</v>
      </c>
      <c r="G385" s="64">
        <v>302</v>
      </c>
      <c r="H385" s="122">
        <v>0.12</v>
      </c>
      <c r="I385" s="123">
        <v>16.8</v>
      </c>
      <c r="J385" s="64">
        <v>70</v>
      </c>
      <c r="K385" s="123">
        <v>0.6</v>
      </c>
      <c r="L385" s="64">
        <v>254</v>
      </c>
      <c r="M385" s="64">
        <v>230</v>
      </c>
      <c r="N385" s="64">
        <v>93</v>
      </c>
      <c r="O385" s="123">
        <v>1.1000000000000001</v>
      </c>
    </row>
    <row r="386" spans="1:15" s="80" customFormat="1" x14ac:dyDescent="0.3">
      <c r="A386" s="180" t="s">
        <v>13</v>
      </c>
      <c r="B386" s="180"/>
      <c r="C386" s="180"/>
      <c r="D386" s="180"/>
      <c r="E386" s="180"/>
      <c r="F386" s="180"/>
      <c r="G386" s="180"/>
      <c r="H386" s="180"/>
      <c r="I386" s="180"/>
      <c r="J386" s="180"/>
      <c r="K386" s="180"/>
      <c r="L386" s="180"/>
      <c r="M386" s="180"/>
      <c r="N386" s="180"/>
      <c r="O386" s="180"/>
    </row>
    <row r="387" spans="1:15" s="80" customFormat="1" x14ac:dyDescent="0.3">
      <c r="A387" s="64" t="s">
        <v>196</v>
      </c>
      <c r="B387" s="63" t="s">
        <v>125</v>
      </c>
      <c r="C387" s="64">
        <v>100</v>
      </c>
      <c r="D387" s="122">
        <v>0.85</v>
      </c>
      <c r="E387" s="123">
        <v>10.1</v>
      </c>
      <c r="F387" s="122">
        <v>3.23</v>
      </c>
      <c r="G387" s="122">
        <v>107.25</v>
      </c>
      <c r="H387" s="122">
        <v>0.03</v>
      </c>
      <c r="I387" s="123">
        <v>9.5</v>
      </c>
      <c r="J387" s="64">
        <v>8</v>
      </c>
      <c r="K387" s="122">
        <v>4.51</v>
      </c>
      <c r="L387" s="122">
        <v>20.09</v>
      </c>
      <c r="M387" s="122">
        <v>33.28</v>
      </c>
      <c r="N387" s="122">
        <v>13.41</v>
      </c>
      <c r="O387" s="122">
        <v>0.53</v>
      </c>
    </row>
    <row r="388" spans="1:15" s="80" customFormat="1" ht="33" x14ac:dyDescent="0.3">
      <c r="A388" s="64" t="s">
        <v>341</v>
      </c>
      <c r="B388" s="63" t="s">
        <v>398</v>
      </c>
      <c r="C388" s="64">
        <v>260</v>
      </c>
      <c r="D388" s="122">
        <v>4.9000000000000004</v>
      </c>
      <c r="E388" s="122">
        <v>5.93</v>
      </c>
      <c r="F388" s="122">
        <v>20.939999999999998</v>
      </c>
      <c r="G388" s="122">
        <v>152.08000000000001</v>
      </c>
      <c r="H388" s="122">
        <v>0.22999999999999998</v>
      </c>
      <c r="I388" s="123">
        <v>17.100000000000001</v>
      </c>
      <c r="J388" s="122">
        <v>222.25</v>
      </c>
      <c r="K388" s="122">
        <v>1.62</v>
      </c>
      <c r="L388" s="122">
        <v>20.96</v>
      </c>
      <c r="M388" s="122">
        <v>95.44</v>
      </c>
      <c r="N388" s="122">
        <v>28.54</v>
      </c>
      <c r="O388" s="122">
        <v>1.46</v>
      </c>
    </row>
    <row r="389" spans="1:15" x14ac:dyDescent="0.3">
      <c r="A389" s="122" t="s">
        <v>170</v>
      </c>
      <c r="B389" s="63" t="s">
        <v>485</v>
      </c>
      <c r="C389" s="64">
        <v>285</v>
      </c>
      <c r="D389" s="122">
        <v>22.38</v>
      </c>
      <c r="E389" s="122">
        <v>25.59</v>
      </c>
      <c r="F389" s="122">
        <v>69.429999999999993</v>
      </c>
      <c r="G389" s="122">
        <v>596.70999999999992</v>
      </c>
      <c r="H389" s="122">
        <v>0.35</v>
      </c>
      <c r="I389" s="122">
        <v>3.37</v>
      </c>
      <c r="J389" s="122">
        <v>179.77</v>
      </c>
      <c r="K389" s="122">
        <v>3</v>
      </c>
      <c r="L389" s="122">
        <v>62.93</v>
      </c>
      <c r="M389" s="122">
        <v>312.77</v>
      </c>
      <c r="N389" s="122">
        <v>46.81</v>
      </c>
      <c r="O389" s="122">
        <v>2.3299999999999996</v>
      </c>
    </row>
    <row r="390" spans="1:15" x14ac:dyDescent="0.3">
      <c r="A390" s="64" t="s">
        <v>171</v>
      </c>
      <c r="B390" s="63" t="s">
        <v>61</v>
      </c>
      <c r="C390" s="64">
        <v>200</v>
      </c>
      <c r="D390" s="123">
        <v>0.2</v>
      </c>
      <c r="E390" s="122">
        <v>0.08</v>
      </c>
      <c r="F390" s="122">
        <v>12.44</v>
      </c>
      <c r="G390" s="122">
        <v>52.69</v>
      </c>
      <c r="H390" s="122">
        <v>0.01</v>
      </c>
      <c r="I390" s="64">
        <v>40</v>
      </c>
      <c r="J390" s="123">
        <v>3.4</v>
      </c>
      <c r="K390" s="122">
        <v>0.14000000000000001</v>
      </c>
      <c r="L390" s="122">
        <v>7.53</v>
      </c>
      <c r="M390" s="123">
        <v>6.6</v>
      </c>
      <c r="N390" s="123">
        <v>6.2</v>
      </c>
      <c r="O390" s="122">
        <v>0.28999999999999998</v>
      </c>
    </row>
    <row r="391" spans="1:15" x14ac:dyDescent="0.3">
      <c r="A391" s="122"/>
      <c r="B391" s="63" t="s">
        <v>94</v>
      </c>
      <c r="C391" s="64">
        <v>80</v>
      </c>
      <c r="D391" s="122">
        <v>6.32</v>
      </c>
      <c r="E391" s="123">
        <v>0.8</v>
      </c>
      <c r="F391" s="122">
        <v>38.64</v>
      </c>
      <c r="G391" s="64">
        <v>188</v>
      </c>
      <c r="H391" s="122">
        <v>0.13</v>
      </c>
      <c r="I391" s="116"/>
      <c r="J391" s="116"/>
      <c r="K391" s="122">
        <v>1.04</v>
      </c>
      <c r="L391" s="123">
        <v>18.399999999999999</v>
      </c>
      <c r="M391" s="123">
        <v>69.599999999999994</v>
      </c>
      <c r="N391" s="123">
        <v>26.4</v>
      </c>
      <c r="O391" s="123">
        <v>1.6</v>
      </c>
    </row>
    <row r="392" spans="1:15" x14ac:dyDescent="0.3">
      <c r="A392" s="158" t="s">
        <v>55</v>
      </c>
      <c r="B392" s="158"/>
      <c r="C392" s="67">
        <v>925</v>
      </c>
      <c r="D392" s="122">
        <v>34.65</v>
      </c>
      <c r="E392" s="122">
        <v>42.5</v>
      </c>
      <c r="F392" s="122">
        <v>144.68</v>
      </c>
      <c r="G392" s="122">
        <v>1096.73</v>
      </c>
      <c r="H392" s="122">
        <v>0.75</v>
      </c>
      <c r="I392" s="122">
        <v>69.97</v>
      </c>
      <c r="J392" s="122">
        <v>413.42</v>
      </c>
      <c r="K392" s="122">
        <v>10.31</v>
      </c>
      <c r="L392" s="122">
        <v>129.91</v>
      </c>
      <c r="M392" s="122">
        <v>517.69000000000005</v>
      </c>
      <c r="N392" s="122">
        <v>121.36</v>
      </c>
      <c r="O392" s="122">
        <v>6.21</v>
      </c>
    </row>
    <row r="393" spans="1:15" x14ac:dyDescent="0.3">
      <c r="A393" s="180" t="s">
        <v>14</v>
      </c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</row>
    <row r="394" spans="1:15" x14ac:dyDescent="0.3">
      <c r="A394" s="64"/>
      <c r="B394" s="63" t="s">
        <v>108</v>
      </c>
      <c r="C394" s="64">
        <v>200</v>
      </c>
      <c r="D394" s="123">
        <v>5.4</v>
      </c>
      <c r="E394" s="64">
        <v>5</v>
      </c>
      <c r="F394" s="123">
        <v>21.6</v>
      </c>
      <c r="G394" s="64">
        <v>158</v>
      </c>
      <c r="H394" s="122">
        <v>0.06</v>
      </c>
      <c r="I394" s="123">
        <v>1.8</v>
      </c>
      <c r="J394" s="64">
        <v>40</v>
      </c>
      <c r="K394" s="116"/>
      <c r="L394" s="64">
        <v>242</v>
      </c>
      <c r="M394" s="64">
        <v>188</v>
      </c>
      <c r="N394" s="64">
        <v>30</v>
      </c>
      <c r="O394" s="123">
        <v>0.2</v>
      </c>
    </row>
    <row r="395" spans="1:15" x14ac:dyDescent="0.3">
      <c r="A395" s="64" t="s">
        <v>152</v>
      </c>
      <c r="B395" s="63" t="s">
        <v>92</v>
      </c>
      <c r="C395" s="64">
        <v>150</v>
      </c>
      <c r="D395" s="122">
        <v>2.25</v>
      </c>
      <c r="E395" s="122">
        <v>0.75</v>
      </c>
      <c r="F395" s="123">
        <v>31.5</v>
      </c>
      <c r="G395" s="64">
        <v>144</v>
      </c>
      <c r="H395" s="122">
        <v>0.06</v>
      </c>
      <c r="I395" s="64">
        <v>15</v>
      </c>
      <c r="J395" s="64">
        <v>30</v>
      </c>
      <c r="K395" s="123">
        <v>0.6</v>
      </c>
      <c r="L395" s="64">
        <v>12</v>
      </c>
      <c r="M395" s="64">
        <v>42</v>
      </c>
      <c r="N395" s="64">
        <v>63</v>
      </c>
      <c r="O395" s="123">
        <v>0.9</v>
      </c>
    </row>
    <row r="396" spans="1:15" x14ac:dyDescent="0.3">
      <c r="A396" s="158" t="s">
        <v>83</v>
      </c>
      <c r="B396" s="158"/>
      <c r="C396" s="67">
        <v>350</v>
      </c>
      <c r="D396" s="122">
        <v>7.65</v>
      </c>
      <c r="E396" s="122">
        <v>5.75</v>
      </c>
      <c r="F396" s="122">
        <v>53.1</v>
      </c>
      <c r="G396" s="64">
        <v>302</v>
      </c>
      <c r="H396" s="122">
        <v>0.12</v>
      </c>
      <c r="I396" s="123">
        <v>16.8</v>
      </c>
      <c r="J396" s="64">
        <v>70</v>
      </c>
      <c r="K396" s="123">
        <v>0.6</v>
      </c>
      <c r="L396" s="64">
        <v>254</v>
      </c>
      <c r="M396" s="64">
        <v>230</v>
      </c>
      <c r="N396" s="64">
        <v>93</v>
      </c>
      <c r="O396" s="123">
        <v>1.1000000000000001</v>
      </c>
    </row>
    <row r="397" spans="1:15" x14ac:dyDescent="0.3">
      <c r="A397" s="158" t="s">
        <v>56</v>
      </c>
      <c r="B397" s="158"/>
      <c r="C397" s="69">
        <v>2165</v>
      </c>
      <c r="D397" s="122">
        <v>73.36</v>
      </c>
      <c r="E397" s="122">
        <v>74.55</v>
      </c>
      <c r="F397" s="122">
        <v>322.17</v>
      </c>
      <c r="G397" s="122">
        <v>2264.4899999999998</v>
      </c>
      <c r="H397" s="123">
        <v>1.3</v>
      </c>
      <c r="I397" s="122">
        <v>147.28</v>
      </c>
      <c r="J397" s="122">
        <v>738.06</v>
      </c>
      <c r="K397" s="122">
        <v>14.29</v>
      </c>
      <c r="L397" s="122">
        <v>697.01</v>
      </c>
      <c r="M397" s="123">
        <v>1271.3</v>
      </c>
      <c r="N397" s="123">
        <v>384.6</v>
      </c>
      <c r="O397" s="122">
        <v>12.66</v>
      </c>
    </row>
    <row r="398" spans="1:15" x14ac:dyDescent="0.3">
      <c r="A398" s="55" t="s">
        <v>74</v>
      </c>
      <c r="B398" s="53" t="s">
        <v>437</v>
      </c>
      <c r="C398" s="54"/>
      <c r="D398" s="54"/>
      <c r="E398" s="54"/>
      <c r="F398" s="54"/>
      <c r="G398" s="54"/>
      <c r="H398" s="179"/>
      <c r="I398" s="179"/>
      <c r="J398" s="181"/>
      <c r="K398" s="181"/>
      <c r="L398" s="181"/>
      <c r="M398" s="181"/>
      <c r="N398" s="181"/>
      <c r="O398" s="181"/>
    </row>
    <row r="399" spans="1:15" s="80" customFormat="1" x14ac:dyDescent="0.3">
      <c r="A399" s="55" t="s">
        <v>75</v>
      </c>
      <c r="B399" s="53" t="s">
        <v>225</v>
      </c>
      <c r="C399" s="54"/>
      <c r="D399" s="54"/>
      <c r="E399" s="54"/>
      <c r="F399" s="54"/>
      <c r="G399" s="54"/>
      <c r="H399" s="179"/>
      <c r="I399" s="179"/>
      <c r="J399" s="182"/>
      <c r="K399" s="182"/>
      <c r="L399" s="182"/>
      <c r="M399" s="182"/>
      <c r="N399" s="182"/>
      <c r="O399" s="182"/>
    </row>
    <row r="400" spans="1:15" s="80" customFormat="1" x14ac:dyDescent="0.3">
      <c r="A400" s="58" t="s">
        <v>27</v>
      </c>
      <c r="B400" s="59" t="s">
        <v>62</v>
      </c>
      <c r="C400" s="54"/>
      <c r="D400" s="54"/>
      <c r="E400" s="54"/>
      <c r="F400" s="54"/>
      <c r="G400" s="54"/>
      <c r="H400" s="115"/>
      <c r="I400" s="115"/>
      <c r="J400" s="54"/>
      <c r="K400" s="54"/>
      <c r="L400" s="54"/>
      <c r="M400" s="54"/>
      <c r="N400" s="54"/>
      <c r="O400" s="54"/>
    </row>
    <row r="401" spans="1:15" s="80" customFormat="1" x14ac:dyDescent="0.3">
      <c r="A401" s="58" t="s">
        <v>29</v>
      </c>
      <c r="B401" s="59">
        <v>3</v>
      </c>
      <c r="C401" s="54"/>
      <c r="D401" s="54"/>
      <c r="E401" s="54"/>
      <c r="F401" s="54"/>
      <c r="G401" s="54"/>
      <c r="H401" s="115"/>
      <c r="I401" s="115"/>
      <c r="J401" s="54"/>
      <c r="K401" s="54"/>
      <c r="L401" s="54"/>
      <c r="M401" s="54"/>
      <c r="N401" s="54"/>
      <c r="O401" s="54"/>
    </row>
    <row r="402" spans="1:15" s="80" customFormat="1" x14ac:dyDescent="0.3">
      <c r="A402" s="152" t="s">
        <v>30</v>
      </c>
      <c r="B402" s="152" t="s">
        <v>31</v>
      </c>
      <c r="C402" s="152" t="s">
        <v>32</v>
      </c>
      <c r="D402" s="155" t="s">
        <v>33</v>
      </c>
      <c r="E402" s="155"/>
      <c r="F402" s="155"/>
      <c r="G402" s="152" t="s">
        <v>34</v>
      </c>
      <c r="H402" s="155" t="s">
        <v>35</v>
      </c>
      <c r="I402" s="155"/>
      <c r="J402" s="155"/>
      <c r="K402" s="155"/>
      <c r="L402" s="155" t="s">
        <v>36</v>
      </c>
      <c r="M402" s="155"/>
      <c r="N402" s="155"/>
      <c r="O402" s="155"/>
    </row>
    <row r="403" spans="1:15" ht="16.5" customHeight="1" x14ac:dyDescent="0.3">
      <c r="A403" s="154"/>
      <c r="B403" s="163"/>
      <c r="C403" s="154"/>
      <c r="D403" s="114" t="s">
        <v>37</v>
      </c>
      <c r="E403" s="114" t="s">
        <v>38</v>
      </c>
      <c r="F403" s="114" t="s">
        <v>39</v>
      </c>
      <c r="G403" s="154"/>
      <c r="H403" s="114" t="s">
        <v>40</v>
      </c>
      <c r="I403" s="114" t="s">
        <v>41</v>
      </c>
      <c r="J403" s="114" t="s">
        <v>42</v>
      </c>
      <c r="K403" s="114" t="s">
        <v>43</v>
      </c>
      <c r="L403" s="114" t="s">
        <v>44</v>
      </c>
      <c r="M403" s="114" t="s">
        <v>45</v>
      </c>
      <c r="N403" s="114" t="s">
        <v>46</v>
      </c>
      <c r="O403" s="114" t="s">
        <v>47</v>
      </c>
    </row>
    <row r="404" spans="1:15" x14ac:dyDescent="0.3">
      <c r="A404" s="67">
        <v>1</v>
      </c>
      <c r="B404" s="67">
        <v>2</v>
      </c>
      <c r="C404" s="67">
        <v>3</v>
      </c>
      <c r="D404" s="67">
        <v>4</v>
      </c>
      <c r="E404" s="67">
        <v>5</v>
      </c>
      <c r="F404" s="67">
        <v>6</v>
      </c>
      <c r="G404" s="67">
        <v>7</v>
      </c>
      <c r="H404" s="67">
        <v>8</v>
      </c>
      <c r="I404" s="67">
        <v>9</v>
      </c>
      <c r="J404" s="67">
        <v>10</v>
      </c>
      <c r="K404" s="67">
        <v>11</v>
      </c>
      <c r="L404" s="67">
        <v>12</v>
      </c>
      <c r="M404" s="67">
        <v>13</v>
      </c>
      <c r="N404" s="67">
        <v>14</v>
      </c>
      <c r="O404" s="67">
        <v>15</v>
      </c>
    </row>
    <row r="405" spans="1:15" s="80" customFormat="1" x14ac:dyDescent="0.3">
      <c r="A405" s="180" t="s">
        <v>48</v>
      </c>
      <c r="B405" s="180"/>
      <c r="C405" s="180"/>
      <c r="D405" s="180"/>
      <c r="E405" s="180"/>
      <c r="F405" s="180"/>
      <c r="G405" s="180"/>
      <c r="H405" s="180"/>
      <c r="I405" s="180"/>
      <c r="J405" s="180"/>
      <c r="K405" s="180"/>
      <c r="L405" s="180"/>
      <c r="M405" s="180"/>
      <c r="N405" s="180"/>
      <c r="O405" s="180"/>
    </row>
    <row r="406" spans="1:15" s="80" customFormat="1" x14ac:dyDescent="0.3">
      <c r="A406" s="64" t="s">
        <v>147</v>
      </c>
      <c r="B406" s="63" t="s">
        <v>49</v>
      </c>
      <c r="C406" s="64">
        <v>10</v>
      </c>
      <c r="D406" s="122">
        <v>0.08</v>
      </c>
      <c r="E406" s="122">
        <v>7.25</v>
      </c>
      <c r="F406" s="122">
        <v>0.13</v>
      </c>
      <c r="G406" s="123">
        <v>66.099999999999994</v>
      </c>
      <c r="H406" s="116"/>
      <c r="I406" s="116"/>
      <c r="J406" s="64">
        <v>45</v>
      </c>
      <c r="K406" s="123">
        <v>0.1</v>
      </c>
      <c r="L406" s="123">
        <v>2.4</v>
      </c>
      <c r="M406" s="64">
        <v>3</v>
      </c>
      <c r="N406" s="122">
        <v>0.05</v>
      </c>
      <c r="O406" s="122">
        <v>0.02</v>
      </c>
    </row>
    <row r="407" spans="1:15" s="80" customFormat="1" x14ac:dyDescent="0.3">
      <c r="A407" s="64" t="s">
        <v>328</v>
      </c>
      <c r="B407" s="63" t="s">
        <v>276</v>
      </c>
      <c r="C407" s="64">
        <v>70</v>
      </c>
      <c r="D407" s="122">
        <v>7.69</v>
      </c>
      <c r="E407" s="122">
        <v>9.94</v>
      </c>
      <c r="F407" s="122">
        <v>1.35</v>
      </c>
      <c r="G407" s="122">
        <v>125.69</v>
      </c>
      <c r="H407" s="122">
        <v>0.05</v>
      </c>
      <c r="I407" s="122">
        <v>0.26</v>
      </c>
      <c r="J407" s="64">
        <v>150</v>
      </c>
      <c r="K407" s="122">
        <v>1.68</v>
      </c>
      <c r="L407" s="122">
        <v>55.54</v>
      </c>
      <c r="M407" s="122">
        <v>125.73</v>
      </c>
      <c r="N407" s="122">
        <v>9.56</v>
      </c>
      <c r="O407" s="122">
        <v>1.43</v>
      </c>
    </row>
    <row r="408" spans="1:15" s="80" customFormat="1" x14ac:dyDescent="0.3">
      <c r="A408" s="64" t="s">
        <v>490</v>
      </c>
      <c r="B408" s="63" t="s">
        <v>486</v>
      </c>
      <c r="C408" s="64">
        <v>260</v>
      </c>
      <c r="D408" s="123">
        <v>7.5</v>
      </c>
      <c r="E408" s="122">
        <v>7.13</v>
      </c>
      <c r="F408" s="123">
        <v>42.8</v>
      </c>
      <c r="G408" s="122">
        <v>268.45</v>
      </c>
      <c r="H408" s="122">
        <v>0.09</v>
      </c>
      <c r="I408" s="122">
        <v>1.63</v>
      </c>
      <c r="J408" s="64">
        <v>50</v>
      </c>
      <c r="K408" s="122">
        <v>0.75</v>
      </c>
      <c r="L408" s="122">
        <v>158.97999999999999</v>
      </c>
      <c r="M408" s="122">
        <v>145.65</v>
      </c>
      <c r="N408" s="122">
        <v>24.23</v>
      </c>
      <c r="O408" s="122">
        <v>0.54</v>
      </c>
    </row>
    <row r="409" spans="1:15" x14ac:dyDescent="0.3">
      <c r="A409" s="64" t="s">
        <v>167</v>
      </c>
      <c r="B409" s="63" t="s">
        <v>277</v>
      </c>
      <c r="C409" s="64">
        <v>200</v>
      </c>
      <c r="D409" s="123">
        <v>0.2</v>
      </c>
      <c r="E409" s="122">
        <v>0.02</v>
      </c>
      <c r="F409" s="122">
        <v>11.05</v>
      </c>
      <c r="G409" s="122">
        <v>45.41</v>
      </c>
      <c r="H409" s="116"/>
      <c r="I409" s="123">
        <v>0.1</v>
      </c>
      <c r="J409" s="123">
        <v>0.5</v>
      </c>
      <c r="K409" s="116"/>
      <c r="L409" s="122">
        <v>5.28</v>
      </c>
      <c r="M409" s="122">
        <v>8.24</v>
      </c>
      <c r="N409" s="123">
        <v>4.4000000000000004</v>
      </c>
      <c r="O409" s="122">
        <v>0.85</v>
      </c>
    </row>
    <row r="410" spans="1:15" x14ac:dyDescent="0.3">
      <c r="A410" s="122"/>
      <c r="B410" s="63" t="s">
        <v>94</v>
      </c>
      <c r="C410" s="64">
        <v>50</v>
      </c>
      <c r="D410" s="122">
        <v>3.95</v>
      </c>
      <c r="E410" s="123">
        <v>0.5</v>
      </c>
      <c r="F410" s="122">
        <v>24.15</v>
      </c>
      <c r="G410" s="123">
        <v>117.5</v>
      </c>
      <c r="H410" s="122">
        <v>0.08</v>
      </c>
      <c r="I410" s="116"/>
      <c r="J410" s="116"/>
      <c r="K410" s="122">
        <v>0.65</v>
      </c>
      <c r="L410" s="123">
        <v>11.5</v>
      </c>
      <c r="M410" s="123">
        <v>43.5</v>
      </c>
      <c r="N410" s="123">
        <v>16.5</v>
      </c>
      <c r="O410" s="64">
        <v>1</v>
      </c>
    </row>
    <row r="411" spans="1:15" x14ac:dyDescent="0.3">
      <c r="A411" s="158" t="s">
        <v>52</v>
      </c>
      <c r="B411" s="158"/>
      <c r="C411" s="67">
        <v>590</v>
      </c>
      <c r="D411" s="122">
        <v>19.420000000000002</v>
      </c>
      <c r="E411" s="122">
        <v>24.84</v>
      </c>
      <c r="F411" s="122">
        <v>79.48</v>
      </c>
      <c r="G411" s="122">
        <v>623.15</v>
      </c>
      <c r="H411" s="122">
        <v>0.22</v>
      </c>
      <c r="I411" s="122">
        <v>1.99</v>
      </c>
      <c r="J411" s="123">
        <v>245.5</v>
      </c>
      <c r="K411" s="122">
        <v>3.18</v>
      </c>
      <c r="L411" s="123">
        <v>233.7</v>
      </c>
      <c r="M411" s="122">
        <v>326.12</v>
      </c>
      <c r="N411" s="122">
        <v>54.74</v>
      </c>
      <c r="O411" s="122">
        <v>3.84</v>
      </c>
    </row>
    <row r="412" spans="1:15" x14ac:dyDescent="0.3">
      <c r="A412" s="180" t="s">
        <v>464</v>
      </c>
      <c r="B412" s="180"/>
      <c r="C412" s="180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</row>
    <row r="413" spans="1:15" x14ac:dyDescent="0.3">
      <c r="A413" s="64" t="s">
        <v>152</v>
      </c>
      <c r="B413" s="63" t="s">
        <v>92</v>
      </c>
      <c r="C413" s="64">
        <v>150</v>
      </c>
      <c r="D413" s="122">
        <v>2.25</v>
      </c>
      <c r="E413" s="122">
        <v>0.75</v>
      </c>
      <c r="F413" s="123">
        <v>31.5</v>
      </c>
      <c r="G413" s="64">
        <v>144</v>
      </c>
      <c r="H413" s="122">
        <v>0.06</v>
      </c>
      <c r="I413" s="64">
        <v>15</v>
      </c>
      <c r="J413" s="64">
        <v>30</v>
      </c>
      <c r="K413" s="123">
        <v>0.6</v>
      </c>
      <c r="L413" s="64">
        <v>12</v>
      </c>
      <c r="M413" s="64">
        <v>42</v>
      </c>
      <c r="N413" s="64">
        <v>63</v>
      </c>
      <c r="O413" s="123">
        <v>0.9</v>
      </c>
    </row>
    <row r="414" spans="1:15" s="80" customFormat="1" x14ac:dyDescent="0.3">
      <c r="A414" s="81"/>
      <c r="B414" s="63" t="s">
        <v>130</v>
      </c>
      <c r="C414" s="64">
        <v>200</v>
      </c>
      <c r="D414" s="123">
        <v>5.8</v>
      </c>
      <c r="E414" s="64">
        <v>5</v>
      </c>
      <c r="F414" s="123">
        <v>8.1999999999999993</v>
      </c>
      <c r="G414" s="64">
        <v>106</v>
      </c>
      <c r="H414" s="122">
        <v>0.06</v>
      </c>
      <c r="I414" s="123">
        <v>1.6</v>
      </c>
      <c r="J414" s="64">
        <v>40</v>
      </c>
      <c r="K414" s="116"/>
      <c r="L414" s="64">
        <v>236</v>
      </c>
      <c r="M414" s="64">
        <v>192</v>
      </c>
      <c r="N414" s="64">
        <v>32</v>
      </c>
      <c r="O414" s="123">
        <v>0.2</v>
      </c>
    </row>
    <row r="415" spans="1:15" s="80" customFormat="1" x14ac:dyDescent="0.3">
      <c r="A415" s="158" t="s">
        <v>473</v>
      </c>
      <c r="B415" s="158"/>
      <c r="C415" s="67">
        <v>350</v>
      </c>
      <c r="D415" s="122">
        <v>8.0500000000000007</v>
      </c>
      <c r="E415" s="122">
        <v>5.75</v>
      </c>
      <c r="F415" s="122">
        <v>39.700000000000003</v>
      </c>
      <c r="G415" s="64">
        <v>250</v>
      </c>
      <c r="H415" s="122">
        <v>0.12</v>
      </c>
      <c r="I415" s="123">
        <v>16.600000000000001</v>
      </c>
      <c r="J415" s="64">
        <v>70</v>
      </c>
      <c r="K415" s="123">
        <v>0.6</v>
      </c>
      <c r="L415" s="64">
        <v>248</v>
      </c>
      <c r="M415" s="64">
        <v>234</v>
      </c>
      <c r="N415" s="64">
        <v>95</v>
      </c>
      <c r="O415" s="123">
        <v>1.1000000000000001</v>
      </c>
    </row>
    <row r="416" spans="1:15" s="80" customFormat="1" x14ac:dyDescent="0.3">
      <c r="A416" s="180" t="s">
        <v>13</v>
      </c>
      <c r="B416" s="180"/>
      <c r="C416" s="180"/>
      <c r="D416" s="180"/>
      <c r="E416" s="180"/>
      <c r="F416" s="180"/>
      <c r="G416" s="180"/>
      <c r="H416" s="180"/>
      <c r="I416" s="180"/>
      <c r="J416" s="180"/>
      <c r="K416" s="180"/>
      <c r="L416" s="180"/>
      <c r="M416" s="180"/>
      <c r="N416" s="180"/>
      <c r="O416" s="180"/>
    </row>
    <row r="417" spans="1:15" s="80" customFormat="1" x14ac:dyDescent="0.3">
      <c r="A417" s="122" t="s">
        <v>332</v>
      </c>
      <c r="B417" s="63" t="s">
        <v>475</v>
      </c>
      <c r="C417" s="64">
        <v>100</v>
      </c>
      <c r="D417" s="122">
        <v>1.52</v>
      </c>
      <c r="E417" s="122">
        <v>10.11</v>
      </c>
      <c r="F417" s="122">
        <v>8.07</v>
      </c>
      <c r="G417" s="122">
        <v>130.85</v>
      </c>
      <c r="H417" s="122">
        <v>7.0000000000000007E-2</v>
      </c>
      <c r="I417" s="122">
        <v>5.85</v>
      </c>
      <c r="J417" s="64">
        <v>2340</v>
      </c>
      <c r="K417" s="122">
        <v>4.87</v>
      </c>
      <c r="L417" s="122">
        <v>32.69</v>
      </c>
      <c r="M417" s="122">
        <v>64.78</v>
      </c>
      <c r="N417" s="122">
        <v>44.53</v>
      </c>
      <c r="O417" s="122">
        <v>0.83</v>
      </c>
    </row>
    <row r="418" spans="1:15" s="80" customFormat="1" ht="33" x14ac:dyDescent="0.3">
      <c r="A418" s="122" t="s">
        <v>330</v>
      </c>
      <c r="B418" s="63" t="s">
        <v>423</v>
      </c>
      <c r="C418" s="64">
        <v>275</v>
      </c>
      <c r="D418" s="122">
        <v>7.48</v>
      </c>
      <c r="E418" s="122">
        <v>11.48</v>
      </c>
      <c r="F418" s="122">
        <v>13.08</v>
      </c>
      <c r="G418" s="122">
        <v>186.39</v>
      </c>
      <c r="H418" s="122">
        <v>0.31</v>
      </c>
      <c r="I418" s="122">
        <v>14.22</v>
      </c>
      <c r="J418" s="122">
        <v>458.35</v>
      </c>
      <c r="K418" s="122">
        <v>0.41</v>
      </c>
      <c r="L418" s="123">
        <v>62.2</v>
      </c>
      <c r="M418" s="122">
        <v>112.89</v>
      </c>
      <c r="N418" s="122">
        <v>28.09</v>
      </c>
      <c r="O418" s="122">
        <v>1.01</v>
      </c>
    </row>
    <row r="419" spans="1:15" x14ac:dyDescent="0.3">
      <c r="A419" s="64" t="s">
        <v>336</v>
      </c>
      <c r="B419" s="63" t="s">
        <v>487</v>
      </c>
      <c r="C419" s="64">
        <v>130</v>
      </c>
      <c r="D419" s="122">
        <v>28.930000000000003</v>
      </c>
      <c r="E419" s="122">
        <v>19.690000000000001</v>
      </c>
      <c r="F419" s="122">
        <v>6.7799999999999994</v>
      </c>
      <c r="G419" s="122">
        <v>319.88</v>
      </c>
      <c r="H419" s="122">
        <v>0.95</v>
      </c>
      <c r="I419" s="122">
        <v>4</v>
      </c>
      <c r="J419" s="122">
        <v>64.78</v>
      </c>
      <c r="K419" s="123">
        <v>0.25</v>
      </c>
      <c r="L419" s="122">
        <v>30.04</v>
      </c>
      <c r="M419" s="122">
        <v>306.34999999999997</v>
      </c>
      <c r="N419" s="122">
        <v>38.980000000000004</v>
      </c>
      <c r="O419" s="122">
        <v>4.2699999999999996</v>
      </c>
    </row>
    <row r="420" spans="1:15" x14ac:dyDescent="0.3">
      <c r="A420" s="64" t="s">
        <v>344</v>
      </c>
      <c r="B420" s="63" t="s">
        <v>496</v>
      </c>
      <c r="C420" s="64">
        <v>180</v>
      </c>
      <c r="D420" s="122">
        <v>2.77</v>
      </c>
      <c r="E420" s="123">
        <v>0.4</v>
      </c>
      <c r="F420" s="123">
        <v>29.3</v>
      </c>
      <c r="G420" s="122">
        <v>131.87</v>
      </c>
      <c r="H420" s="122">
        <v>0.04</v>
      </c>
      <c r="I420" s="116"/>
      <c r="J420" s="116"/>
      <c r="K420" s="122">
        <v>0.16</v>
      </c>
      <c r="L420" s="122">
        <v>5.38</v>
      </c>
      <c r="M420" s="122">
        <v>59.86</v>
      </c>
      <c r="N420" s="122">
        <v>19.93</v>
      </c>
      <c r="O420" s="122">
        <v>0.41</v>
      </c>
    </row>
    <row r="421" spans="1:15" x14ac:dyDescent="0.3">
      <c r="A421" s="64" t="s">
        <v>178</v>
      </c>
      <c r="B421" s="63" t="s">
        <v>63</v>
      </c>
      <c r="C421" s="64">
        <v>200</v>
      </c>
      <c r="D421" s="122">
        <v>0.54</v>
      </c>
      <c r="E421" s="122">
        <v>0.22</v>
      </c>
      <c r="F421" s="122">
        <v>18.71</v>
      </c>
      <c r="G421" s="122">
        <v>89.33</v>
      </c>
      <c r="H421" s="122">
        <v>0.01</v>
      </c>
      <c r="I421" s="64">
        <v>160</v>
      </c>
      <c r="J421" s="122">
        <v>130.72</v>
      </c>
      <c r="K421" s="122">
        <v>0.61</v>
      </c>
      <c r="L421" s="122">
        <v>9.93</v>
      </c>
      <c r="M421" s="122">
        <v>2.72</v>
      </c>
      <c r="N421" s="122">
        <v>2.72</v>
      </c>
      <c r="O421" s="122">
        <v>0.51</v>
      </c>
    </row>
    <row r="422" spans="1:15" x14ac:dyDescent="0.3">
      <c r="A422" s="122"/>
      <c r="B422" s="63" t="s">
        <v>94</v>
      </c>
      <c r="C422" s="64">
        <v>80</v>
      </c>
      <c r="D422" s="122">
        <v>6.32</v>
      </c>
      <c r="E422" s="123">
        <v>0.8</v>
      </c>
      <c r="F422" s="122">
        <v>38.64</v>
      </c>
      <c r="G422" s="64">
        <v>188</v>
      </c>
      <c r="H422" s="122">
        <v>0.13</v>
      </c>
      <c r="I422" s="116"/>
      <c r="J422" s="116"/>
      <c r="K422" s="122">
        <v>1.04</v>
      </c>
      <c r="L422" s="123">
        <v>18.399999999999999</v>
      </c>
      <c r="M422" s="123">
        <v>69.599999999999994</v>
      </c>
      <c r="N422" s="123">
        <v>26.4</v>
      </c>
      <c r="O422" s="123">
        <v>1.6</v>
      </c>
    </row>
    <row r="423" spans="1:15" x14ac:dyDescent="0.3">
      <c r="A423" s="158" t="s">
        <v>55</v>
      </c>
      <c r="B423" s="158"/>
      <c r="C423" s="67">
        <v>965</v>
      </c>
      <c r="D423" s="122">
        <v>47.56</v>
      </c>
      <c r="E423" s="122">
        <v>42.7</v>
      </c>
      <c r="F423" s="122">
        <v>114.58</v>
      </c>
      <c r="G423" s="122">
        <v>1046.32</v>
      </c>
      <c r="H423" s="122">
        <v>1.51</v>
      </c>
      <c r="I423" s="122">
        <v>184.07</v>
      </c>
      <c r="J423" s="122">
        <v>2993.85</v>
      </c>
      <c r="K423" s="122">
        <v>7.34</v>
      </c>
      <c r="L423" s="122">
        <v>158.63999999999999</v>
      </c>
      <c r="M423" s="123">
        <v>616.20000000000005</v>
      </c>
      <c r="N423" s="122">
        <v>160.65</v>
      </c>
      <c r="O423" s="122">
        <v>8.6300000000000008</v>
      </c>
    </row>
    <row r="424" spans="1:15" x14ac:dyDescent="0.3">
      <c r="A424" s="180" t="s">
        <v>14</v>
      </c>
      <c r="B424" s="180"/>
      <c r="C424" s="180"/>
      <c r="D424" s="180"/>
      <c r="E424" s="180"/>
      <c r="F424" s="180"/>
      <c r="G424" s="180"/>
      <c r="H424" s="180"/>
      <c r="I424" s="180"/>
      <c r="J424" s="180"/>
      <c r="K424" s="180"/>
      <c r="L424" s="180"/>
      <c r="M424" s="180"/>
      <c r="N424" s="180"/>
      <c r="O424" s="180"/>
    </row>
    <row r="425" spans="1:15" x14ac:dyDescent="0.3">
      <c r="A425" s="82"/>
      <c r="B425" s="63" t="s">
        <v>223</v>
      </c>
      <c r="C425" s="64">
        <v>200</v>
      </c>
      <c r="D425" s="64">
        <v>6</v>
      </c>
      <c r="E425" s="64">
        <v>5</v>
      </c>
      <c r="F425" s="123">
        <v>8.4</v>
      </c>
      <c r="G425" s="64">
        <v>102</v>
      </c>
      <c r="H425" s="122">
        <v>0.04</v>
      </c>
      <c r="I425" s="116"/>
      <c r="J425" s="116"/>
      <c r="K425" s="116"/>
      <c r="L425" s="64">
        <v>248</v>
      </c>
      <c r="M425" s="64">
        <v>184</v>
      </c>
      <c r="N425" s="64">
        <v>28</v>
      </c>
      <c r="O425" s="123">
        <v>0.2</v>
      </c>
    </row>
    <row r="426" spans="1:15" x14ac:dyDescent="0.3">
      <c r="A426" s="64" t="s">
        <v>152</v>
      </c>
      <c r="B426" s="63" t="s">
        <v>92</v>
      </c>
      <c r="C426" s="64">
        <v>150</v>
      </c>
      <c r="D426" s="122">
        <v>2.25</v>
      </c>
      <c r="E426" s="122">
        <v>0.75</v>
      </c>
      <c r="F426" s="123">
        <v>31.5</v>
      </c>
      <c r="G426" s="64">
        <v>144</v>
      </c>
      <c r="H426" s="122">
        <v>0.06</v>
      </c>
      <c r="I426" s="64">
        <v>15</v>
      </c>
      <c r="J426" s="64">
        <v>30</v>
      </c>
      <c r="K426" s="123">
        <v>0.6</v>
      </c>
      <c r="L426" s="64">
        <v>12</v>
      </c>
      <c r="M426" s="64">
        <v>42</v>
      </c>
      <c r="N426" s="64">
        <v>63</v>
      </c>
      <c r="O426" s="123">
        <v>0.9</v>
      </c>
    </row>
    <row r="427" spans="1:15" x14ac:dyDescent="0.3">
      <c r="A427" s="158" t="s">
        <v>83</v>
      </c>
      <c r="B427" s="158"/>
      <c r="C427" s="67">
        <v>350</v>
      </c>
      <c r="D427" s="122">
        <v>8.25</v>
      </c>
      <c r="E427" s="122">
        <v>5.75</v>
      </c>
      <c r="F427" s="122">
        <v>39.9</v>
      </c>
      <c r="G427" s="64">
        <v>246</v>
      </c>
      <c r="H427" s="123">
        <v>0.1</v>
      </c>
      <c r="I427" s="64">
        <v>15</v>
      </c>
      <c r="J427" s="64">
        <v>30</v>
      </c>
      <c r="K427" s="123">
        <v>0.6</v>
      </c>
      <c r="L427" s="64">
        <v>260</v>
      </c>
      <c r="M427" s="64">
        <v>226</v>
      </c>
      <c r="N427" s="64">
        <v>91</v>
      </c>
      <c r="O427" s="123">
        <v>1.1000000000000001</v>
      </c>
    </row>
    <row r="428" spans="1:15" x14ac:dyDescent="0.3">
      <c r="A428" s="158" t="s">
        <v>56</v>
      </c>
      <c r="B428" s="158"/>
      <c r="C428" s="69">
        <v>2255</v>
      </c>
      <c r="D428" s="122">
        <v>83.28</v>
      </c>
      <c r="E428" s="122">
        <v>79.040000000000006</v>
      </c>
      <c r="F428" s="122">
        <v>273.66000000000003</v>
      </c>
      <c r="G428" s="122">
        <v>2165.4699999999998</v>
      </c>
      <c r="H428" s="122">
        <v>1.95</v>
      </c>
      <c r="I428" s="122">
        <v>217.66</v>
      </c>
      <c r="J428" s="122">
        <v>3339.35</v>
      </c>
      <c r="K428" s="122">
        <v>11.72</v>
      </c>
      <c r="L428" s="122">
        <v>900.34</v>
      </c>
      <c r="M428" s="122">
        <v>1402.32</v>
      </c>
      <c r="N428" s="122">
        <v>401.39</v>
      </c>
      <c r="O428" s="122">
        <v>14.67</v>
      </c>
    </row>
    <row r="429" spans="1:15" s="80" customFormat="1" x14ac:dyDescent="0.3">
      <c r="A429" s="55" t="s">
        <v>74</v>
      </c>
      <c r="B429" s="53" t="s">
        <v>437</v>
      </c>
      <c r="C429" s="54"/>
      <c r="D429" s="54"/>
      <c r="E429" s="54"/>
      <c r="F429" s="54"/>
      <c r="G429" s="54"/>
      <c r="H429" s="179"/>
      <c r="I429" s="179"/>
      <c r="J429" s="181"/>
      <c r="K429" s="181"/>
      <c r="L429" s="181"/>
      <c r="M429" s="181"/>
      <c r="N429" s="181"/>
      <c r="O429" s="181"/>
    </row>
    <row r="430" spans="1:15" s="80" customFormat="1" x14ac:dyDescent="0.3">
      <c r="A430" s="55" t="s">
        <v>75</v>
      </c>
      <c r="B430" s="53" t="s">
        <v>225</v>
      </c>
      <c r="C430" s="54"/>
      <c r="D430" s="54"/>
      <c r="E430" s="54"/>
      <c r="F430" s="54"/>
      <c r="G430" s="54"/>
      <c r="H430" s="179"/>
      <c r="I430" s="179"/>
      <c r="J430" s="182"/>
      <c r="K430" s="182"/>
      <c r="L430" s="182"/>
      <c r="M430" s="182"/>
      <c r="N430" s="182"/>
      <c r="O430" s="182"/>
    </row>
    <row r="431" spans="1:15" s="80" customFormat="1" x14ac:dyDescent="0.3">
      <c r="A431" s="58" t="s">
        <v>27</v>
      </c>
      <c r="B431" s="59" t="s">
        <v>64</v>
      </c>
      <c r="C431" s="54"/>
      <c r="D431" s="54"/>
      <c r="E431" s="54"/>
      <c r="F431" s="54"/>
      <c r="G431" s="54"/>
      <c r="H431" s="115"/>
      <c r="I431" s="115"/>
      <c r="J431" s="54"/>
      <c r="K431" s="54"/>
      <c r="L431" s="54"/>
      <c r="M431" s="54"/>
      <c r="N431" s="54"/>
      <c r="O431" s="54"/>
    </row>
    <row r="432" spans="1:15" s="80" customFormat="1" x14ac:dyDescent="0.3">
      <c r="A432" s="58" t="s">
        <v>29</v>
      </c>
      <c r="B432" s="59">
        <v>3</v>
      </c>
      <c r="C432" s="54"/>
      <c r="D432" s="54"/>
      <c r="E432" s="54"/>
      <c r="F432" s="54"/>
      <c r="G432" s="54"/>
      <c r="H432" s="115"/>
      <c r="I432" s="115"/>
      <c r="J432" s="54"/>
      <c r="K432" s="54"/>
      <c r="L432" s="54"/>
      <c r="M432" s="54"/>
      <c r="N432" s="54"/>
      <c r="O432" s="54"/>
    </row>
    <row r="433" spans="1:15" ht="16.5" customHeight="1" x14ac:dyDescent="0.3">
      <c r="A433" s="152" t="s">
        <v>30</v>
      </c>
      <c r="B433" s="152" t="s">
        <v>31</v>
      </c>
      <c r="C433" s="152" t="s">
        <v>32</v>
      </c>
      <c r="D433" s="155" t="s">
        <v>33</v>
      </c>
      <c r="E433" s="155"/>
      <c r="F433" s="155"/>
      <c r="G433" s="152" t="s">
        <v>34</v>
      </c>
      <c r="H433" s="155" t="s">
        <v>35</v>
      </c>
      <c r="I433" s="155"/>
      <c r="J433" s="155"/>
      <c r="K433" s="155"/>
      <c r="L433" s="155" t="s">
        <v>36</v>
      </c>
      <c r="M433" s="155"/>
      <c r="N433" s="155"/>
      <c r="O433" s="155"/>
    </row>
    <row r="434" spans="1:15" x14ac:dyDescent="0.3">
      <c r="A434" s="154"/>
      <c r="B434" s="163"/>
      <c r="C434" s="154"/>
      <c r="D434" s="114" t="s">
        <v>37</v>
      </c>
      <c r="E434" s="114" t="s">
        <v>38</v>
      </c>
      <c r="F434" s="114" t="s">
        <v>39</v>
      </c>
      <c r="G434" s="154"/>
      <c r="H434" s="114" t="s">
        <v>40</v>
      </c>
      <c r="I434" s="114" t="s">
        <v>41</v>
      </c>
      <c r="J434" s="114" t="s">
        <v>42</v>
      </c>
      <c r="K434" s="114" t="s">
        <v>43</v>
      </c>
      <c r="L434" s="114" t="s">
        <v>44</v>
      </c>
      <c r="M434" s="114" t="s">
        <v>45</v>
      </c>
      <c r="N434" s="114" t="s">
        <v>46</v>
      </c>
      <c r="O434" s="114" t="s">
        <v>47</v>
      </c>
    </row>
    <row r="435" spans="1:15" x14ac:dyDescent="0.3">
      <c r="A435" s="67">
        <v>1</v>
      </c>
      <c r="B435" s="67">
        <v>2</v>
      </c>
      <c r="C435" s="67">
        <v>3</v>
      </c>
      <c r="D435" s="67">
        <v>4</v>
      </c>
      <c r="E435" s="67">
        <v>5</v>
      </c>
      <c r="F435" s="67">
        <v>6</v>
      </c>
      <c r="G435" s="67">
        <v>7</v>
      </c>
      <c r="H435" s="67">
        <v>8</v>
      </c>
      <c r="I435" s="67">
        <v>9</v>
      </c>
      <c r="J435" s="67">
        <v>10</v>
      </c>
      <c r="K435" s="67">
        <v>11</v>
      </c>
      <c r="L435" s="67">
        <v>12</v>
      </c>
      <c r="M435" s="67">
        <v>13</v>
      </c>
      <c r="N435" s="67">
        <v>14</v>
      </c>
      <c r="O435" s="67">
        <v>15</v>
      </c>
    </row>
    <row r="436" spans="1:15" s="80" customFormat="1" x14ac:dyDescent="0.3">
      <c r="A436" s="180" t="s">
        <v>48</v>
      </c>
      <c r="B436" s="180"/>
      <c r="C436" s="180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</row>
    <row r="437" spans="1:15" s="80" customFormat="1" x14ac:dyDescent="0.3">
      <c r="A437" s="64" t="s">
        <v>147</v>
      </c>
      <c r="B437" s="63" t="s">
        <v>49</v>
      </c>
      <c r="C437" s="64">
        <v>10</v>
      </c>
      <c r="D437" s="122">
        <v>0.08</v>
      </c>
      <c r="E437" s="122">
        <v>7.25</v>
      </c>
      <c r="F437" s="122">
        <v>0.13</v>
      </c>
      <c r="G437" s="123">
        <v>66.099999999999994</v>
      </c>
      <c r="H437" s="116"/>
      <c r="I437" s="116"/>
      <c r="J437" s="64">
        <v>45</v>
      </c>
      <c r="K437" s="123">
        <v>0.1</v>
      </c>
      <c r="L437" s="123">
        <v>2.4</v>
      </c>
      <c r="M437" s="64">
        <v>3</v>
      </c>
      <c r="N437" s="122">
        <v>0.05</v>
      </c>
      <c r="O437" s="122">
        <v>0.02</v>
      </c>
    </row>
    <row r="438" spans="1:15" s="80" customFormat="1" x14ac:dyDescent="0.3">
      <c r="A438" s="122" t="s">
        <v>215</v>
      </c>
      <c r="B438" s="63" t="s">
        <v>494</v>
      </c>
      <c r="C438" s="64">
        <v>100</v>
      </c>
      <c r="D438" s="122">
        <v>17.13</v>
      </c>
      <c r="E438" s="122">
        <v>17.440000000000001</v>
      </c>
      <c r="F438" s="122">
        <v>3.41</v>
      </c>
      <c r="G438" s="122">
        <v>239.25</v>
      </c>
      <c r="H438" s="122">
        <v>0.59</v>
      </c>
      <c r="I438" s="123">
        <v>3.5</v>
      </c>
      <c r="J438" s="64">
        <v>129</v>
      </c>
      <c r="K438" s="122">
        <v>3.65</v>
      </c>
      <c r="L438" s="122">
        <v>21.55</v>
      </c>
      <c r="M438" s="122">
        <v>179.82</v>
      </c>
      <c r="N438" s="122">
        <v>25.12</v>
      </c>
      <c r="O438" s="122">
        <v>2.54</v>
      </c>
    </row>
    <row r="439" spans="1:15" s="80" customFormat="1" x14ac:dyDescent="0.3">
      <c r="A439" s="64" t="s">
        <v>177</v>
      </c>
      <c r="B439" s="63" t="s">
        <v>122</v>
      </c>
      <c r="C439" s="64">
        <v>180</v>
      </c>
      <c r="D439" s="122">
        <v>7.92</v>
      </c>
      <c r="E439" s="122">
        <v>0.94</v>
      </c>
      <c r="F439" s="122">
        <v>50.76</v>
      </c>
      <c r="G439" s="122">
        <v>243.36</v>
      </c>
      <c r="H439" s="122">
        <v>0.12</v>
      </c>
      <c r="I439" s="116"/>
      <c r="J439" s="116"/>
      <c r="K439" s="122">
        <v>1.08</v>
      </c>
      <c r="L439" s="122">
        <v>15.52</v>
      </c>
      <c r="M439" s="122">
        <v>63.02</v>
      </c>
      <c r="N439" s="122">
        <v>11.63</v>
      </c>
      <c r="O439" s="122">
        <v>1.17</v>
      </c>
    </row>
    <row r="440" spans="1:15" x14ac:dyDescent="0.3">
      <c r="A440" s="64" t="s">
        <v>182</v>
      </c>
      <c r="B440" s="63" t="s">
        <v>12</v>
      </c>
      <c r="C440" s="64">
        <v>200</v>
      </c>
      <c r="D440" s="122">
        <v>3.87</v>
      </c>
      <c r="E440" s="123">
        <v>3.1</v>
      </c>
      <c r="F440" s="122">
        <v>16.190000000000001</v>
      </c>
      <c r="G440" s="122">
        <v>109.45</v>
      </c>
      <c r="H440" s="122">
        <v>0.04</v>
      </c>
      <c r="I440" s="123">
        <v>1.3</v>
      </c>
      <c r="J440" s="122">
        <v>22.12</v>
      </c>
      <c r="K440" s="122">
        <v>0.11</v>
      </c>
      <c r="L440" s="122">
        <v>125.45</v>
      </c>
      <c r="M440" s="123">
        <v>116.2</v>
      </c>
      <c r="N440" s="64">
        <v>31</v>
      </c>
      <c r="O440" s="122">
        <v>1.01</v>
      </c>
    </row>
    <row r="441" spans="1:15" x14ac:dyDescent="0.3">
      <c r="A441" s="122"/>
      <c r="B441" s="63" t="s">
        <v>94</v>
      </c>
      <c r="C441" s="64">
        <v>50</v>
      </c>
      <c r="D441" s="122">
        <v>3.95</v>
      </c>
      <c r="E441" s="123">
        <v>0.5</v>
      </c>
      <c r="F441" s="122">
        <v>24.15</v>
      </c>
      <c r="G441" s="123">
        <v>117.5</v>
      </c>
      <c r="H441" s="122">
        <v>0.08</v>
      </c>
      <c r="I441" s="116"/>
      <c r="J441" s="116"/>
      <c r="K441" s="122">
        <v>0.65</v>
      </c>
      <c r="L441" s="123">
        <v>11.5</v>
      </c>
      <c r="M441" s="123">
        <v>43.5</v>
      </c>
      <c r="N441" s="123">
        <v>16.5</v>
      </c>
      <c r="O441" s="64">
        <v>1</v>
      </c>
    </row>
    <row r="442" spans="1:15" x14ac:dyDescent="0.3">
      <c r="A442" s="158" t="s">
        <v>52</v>
      </c>
      <c r="B442" s="158"/>
      <c r="C442" s="67">
        <v>540</v>
      </c>
      <c r="D442" s="122">
        <v>32.950000000000003</v>
      </c>
      <c r="E442" s="122">
        <v>29.23</v>
      </c>
      <c r="F442" s="122">
        <v>94.64</v>
      </c>
      <c r="G442" s="122">
        <v>775.66</v>
      </c>
      <c r="H442" s="122">
        <v>0.83</v>
      </c>
      <c r="I442" s="123">
        <v>4.8</v>
      </c>
      <c r="J442" s="122">
        <v>196.12</v>
      </c>
      <c r="K442" s="122">
        <v>5.59</v>
      </c>
      <c r="L442" s="122">
        <v>176.42</v>
      </c>
      <c r="M442" s="122">
        <v>405.54</v>
      </c>
      <c r="N442" s="123">
        <v>84.3</v>
      </c>
      <c r="O442" s="122">
        <v>5.74</v>
      </c>
    </row>
    <row r="443" spans="1:15" x14ac:dyDescent="0.3">
      <c r="A443" s="180" t="s">
        <v>464</v>
      </c>
      <c r="B443" s="180"/>
      <c r="C443" s="180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</row>
    <row r="444" spans="1:15" x14ac:dyDescent="0.3">
      <c r="A444" s="64" t="s">
        <v>152</v>
      </c>
      <c r="B444" s="63" t="s">
        <v>92</v>
      </c>
      <c r="C444" s="64">
        <v>150</v>
      </c>
      <c r="D444" s="122">
        <v>2.25</v>
      </c>
      <c r="E444" s="122">
        <v>0.75</v>
      </c>
      <c r="F444" s="123">
        <v>31.5</v>
      </c>
      <c r="G444" s="64">
        <v>144</v>
      </c>
      <c r="H444" s="122">
        <v>0.06</v>
      </c>
      <c r="I444" s="64">
        <v>15</v>
      </c>
      <c r="J444" s="64">
        <v>30</v>
      </c>
      <c r="K444" s="123">
        <v>0.6</v>
      </c>
      <c r="L444" s="64">
        <v>12</v>
      </c>
      <c r="M444" s="64">
        <v>42</v>
      </c>
      <c r="N444" s="64">
        <v>63</v>
      </c>
      <c r="O444" s="123">
        <v>0.9</v>
      </c>
    </row>
    <row r="445" spans="1:15" s="80" customFormat="1" x14ac:dyDescent="0.3">
      <c r="A445" s="64"/>
      <c r="B445" s="63" t="s">
        <v>108</v>
      </c>
      <c r="C445" s="64">
        <v>200</v>
      </c>
      <c r="D445" s="123">
        <v>5.4</v>
      </c>
      <c r="E445" s="64">
        <v>5</v>
      </c>
      <c r="F445" s="123">
        <v>21.6</v>
      </c>
      <c r="G445" s="64">
        <v>158</v>
      </c>
      <c r="H445" s="122">
        <v>0.06</v>
      </c>
      <c r="I445" s="123">
        <v>1.8</v>
      </c>
      <c r="J445" s="64">
        <v>40</v>
      </c>
      <c r="K445" s="116"/>
      <c r="L445" s="64">
        <v>242</v>
      </c>
      <c r="M445" s="64">
        <v>188</v>
      </c>
      <c r="N445" s="64">
        <v>30</v>
      </c>
      <c r="O445" s="123">
        <v>0.2</v>
      </c>
    </row>
    <row r="446" spans="1:15" s="80" customFormat="1" x14ac:dyDescent="0.3">
      <c r="A446" s="158" t="s">
        <v>473</v>
      </c>
      <c r="B446" s="158"/>
      <c r="C446" s="67">
        <v>350</v>
      </c>
      <c r="D446" s="122">
        <v>7.65</v>
      </c>
      <c r="E446" s="122">
        <v>5.75</v>
      </c>
      <c r="F446" s="122">
        <v>53.1</v>
      </c>
      <c r="G446" s="64">
        <v>302</v>
      </c>
      <c r="H446" s="122">
        <v>0.12</v>
      </c>
      <c r="I446" s="123">
        <v>16.8</v>
      </c>
      <c r="J446" s="64">
        <v>70</v>
      </c>
      <c r="K446" s="123">
        <v>0.6</v>
      </c>
      <c r="L446" s="64">
        <v>254</v>
      </c>
      <c r="M446" s="64">
        <v>230</v>
      </c>
      <c r="N446" s="64">
        <v>93</v>
      </c>
      <c r="O446" s="123">
        <v>1.1000000000000001</v>
      </c>
    </row>
    <row r="447" spans="1:15" s="80" customFormat="1" x14ac:dyDescent="0.3">
      <c r="A447" s="180" t="s">
        <v>13</v>
      </c>
      <c r="B447" s="180"/>
      <c r="C447" s="180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</row>
    <row r="448" spans="1:15" s="80" customFormat="1" x14ac:dyDescent="0.3">
      <c r="A448" s="64" t="s">
        <v>493</v>
      </c>
      <c r="B448" s="63" t="s">
        <v>482</v>
      </c>
      <c r="C448" s="64">
        <v>100</v>
      </c>
      <c r="D448" s="122">
        <v>1.43</v>
      </c>
      <c r="E448" s="122">
        <v>7.09</v>
      </c>
      <c r="F448" s="122">
        <v>8.36</v>
      </c>
      <c r="G448" s="122">
        <v>102.83</v>
      </c>
      <c r="H448" s="122">
        <v>0.02</v>
      </c>
      <c r="I448" s="123">
        <v>9.5</v>
      </c>
      <c r="J448" s="123">
        <v>1.9</v>
      </c>
      <c r="K448" s="122">
        <v>3.18</v>
      </c>
      <c r="L448" s="122">
        <v>36.25</v>
      </c>
      <c r="M448" s="122">
        <v>41.22</v>
      </c>
      <c r="N448" s="122">
        <v>20.97</v>
      </c>
      <c r="O448" s="122">
        <v>1.34</v>
      </c>
    </row>
    <row r="449" spans="1:15" s="80" customFormat="1" ht="16.5" customHeight="1" x14ac:dyDescent="0.3">
      <c r="A449" s="64" t="s">
        <v>333</v>
      </c>
      <c r="B449" s="63" t="s">
        <v>424</v>
      </c>
      <c r="C449" s="64">
        <v>260</v>
      </c>
      <c r="D449" s="122">
        <v>5.07</v>
      </c>
      <c r="E449" s="122">
        <v>7.81</v>
      </c>
      <c r="F449" s="122">
        <v>17.88</v>
      </c>
      <c r="G449" s="122">
        <v>162.38999999999999</v>
      </c>
      <c r="H449" s="122">
        <v>0.19</v>
      </c>
      <c r="I449" s="122">
        <v>12.95</v>
      </c>
      <c r="J449" s="122">
        <v>201.65</v>
      </c>
      <c r="K449" s="123">
        <v>2.8</v>
      </c>
      <c r="L449" s="122">
        <v>15.07</v>
      </c>
      <c r="M449" s="122">
        <v>88.62</v>
      </c>
      <c r="N449" s="122">
        <v>26.69</v>
      </c>
      <c r="O449" s="122">
        <v>1.19</v>
      </c>
    </row>
    <row r="450" spans="1:15" x14ac:dyDescent="0.3">
      <c r="A450" s="122" t="s">
        <v>497</v>
      </c>
      <c r="B450" s="63" t="s">
        <v>138</v>
      </c>
      <c r="C450" s="64">
        <v>100</v>
      </c>
      <c r="D450" s="122">
        <v>14.72</v>
      </c>
      <c r="E450" s="122">
        <v>14.36</v>
      </c>
      <c r="F450" s="122">
        <v>5.19</v>
      </c>
      <c r="G450" s="64">
        <v>208</v>
      </c>
      <c r="H450" s="122">
        <v>0.06</v>
      </c>
      <c r="I450" s="64">
        <v>1</v>
      </c>
      <c r="J450" s="122">
        <v>22.24</v>
      </c>
      <c r="K450" s="123">
        <v>1.7</v>
      </c>
      <c r="L450" s="122">
        <v>33.96</v>
      </c>
      <c r="M450" s="122">
        <v>141.25</v>
      </c>
      <c r="N450" s="122">
        <v>17.95</v>
      </c>
      <c r="O450" s="122">
        <v>0.75</v>
      </c>
    </row>
    <row r="451" spans="1:15" x14ac:dyDescent="0.3">
      <c r="A451" s="64" t="s">
        <v>344</v>
      </c>
      <c r="B451" s="63" t="s">
        <v>474</v>
      </c>
      <c r="C451" s="64">
        <v>180</v>
      </c>
      <c r="D451" s="122">
        <v>5.29</v>
      </c>
      <c r="E451" s="122">
        <v>1.39</v>
      </c>
      <c r="F451" s="122">
        <v>23.98</v>
      </c>
      <c r="G451" s="122">
        <v>129.36000000000001</v>
      </c>
      <c r="H451" s="122">
        <v>0.18</v>
      </c>
      <c r="I451" s="116"/>
      <c r="J451" s="122">
        <v>0.84</v>
      </c>
      <c r="K451" s="122">
        <v>0.34</v>
      </c>
      <c r="L451" s="122">
        <v>10.61</v>
      </c>
      <c r="M451" s="122">
        <v>125.61</v>
      </c>
      <c r="N451" s="122">
        <v>84.13</v>
      </c>
      <c r="O451" s="122">
        <v>2.83</v>
      </c>
    </row>
    <row r="452" spans="1:15" x14ac:dyDescent="0.3">
      <c r="A452" s="64" t="s">
        <v>171</v>
      </c>
      <c r="B452" s="63" t="s">
        <v>91</v>
      </c>
      <c r="C452" s="64">
        <v>200</v>
      </c>
      <c r="D452" s="122">
        <v>0.14000000000000001</v>
      </c>
      <c r="E452" s="123">
        <v>0.1</v>
      </c>
      <c r="F452" s="122">
        <v>12.62</v>
      </c>
      <c r="G452" s="122">
        <v>53.09</v>
      </c>
      <c r="H452" s="116"/>
      <c r="I452" s="64">
        <v>3</v>
      </c>
      <c r="J452" s="123">
        <v>1.6</v>
      </c>
      <c r="K452" s="123">
        <v>0.2</v>
      </c>
      <c r="L452" s="122">
        <v>5.33</v>
      </c>
      <c r="M452" s="123">
        <v>3.2</v>
      </c>
      <c r="N452" s="123">
        <v>1.4</v>
      </c>
      <c r="O452" s="122">
        <v>0.11</v>
      </c>
    </row>
    <row r="453" spans="1:15" x14ac:dyDescent="0.3">
      <c r="A453" s="122"/>
      <c r="B453" s="63" t="s">
        <v>94</v>
      </c>
      <c r="C453" s="64">
        <v>80</v>
      </c>
      <c r="D453" s="122">
        <v>6.32</v>
      </c>
      <c r="E453" s="123">
        <v>0.8</v>
      </c>
      <c r="F453" s="122">
        <v>38.64</v>
      </c>
      <c r="G453" s="64">
        <v>188</v>
      </c>
      <c r="H453" s="122">
        <v>0.13</v>
      </c>
      <c r="I453" s="116"/>
      <c r="J453" s="116"/>
      <c r="K453" s="122">
        <v>1.04</v>
      </c>
      <c r="L453" s="123">
        <v>18.399999999999999</v>
      </c>
      <c r="M453" s="123">
        <v>69.599999999999994</v>
      </c>
      <c r="N453" s="123">
        <v>26.4</v>
      </c>
      <c r="O453" s="123">
        <v>1.6</v>
      </c>
    </row>
    <row r="454" spans="1:15" x14ac:dyDescent="0.3">
      <c r="A454" s="158" t="s">
        <v>55</v>
      </c>
      <c r="B454" s="158"/>
      <c r="C454" s="67">
        <v>920</v>
      </c>
      <c r="D454" s="122">
        <v>32.97</v>
      </c>
      <c r="E454" s="122">
        <v>31.55</v>
      </c>
      <c r="F454" s="122">
        <v>106.67</v>
      </c>
      <c r="G454" s="122">
        <v>843.67</v>
      </c>
      <c r="H454" s="122">
        <v>0.57999999999999996</v>
      </c>
      <c r="I454" s="122">
        <v>26.45</v>
      </c>
      <c r="J454" s="122">
        <v>228.23</v>
      </c>
      <c r="K454" s="122">
        <v>9.26</v>
      </c>
      <c r="L454" s="122">
        <v>119.62</v>
      </c>
      <c r="M454" s="123">
        <v>469.5</v>
      </c>
      <c r="N454" s="122">
        <v>177.54</v>
      </c>
      <c r="O454" s="122">
        <v>7.82</v>
      </c>
    </row>
    <row r="455" spans="1:15" x14ac:dyDescent="0.3">
      <c r="A455" s="180" t="s">
        <v>14</v>
      </c>
      <c r="B455" s="180"/>
      <c r="C455" s="180"/>
      <c r="D455" s="180"/>
      <c r="E455" s="180"/>
      <c r="F455" s="180"/>
      <c r="G455" s="180"/>
      <c r="H455" s="180"/>
      <c r="I455" s="180"/>
      <c r="J455" s="180"/>
      <c r="K455" s="180"/>
      <c r="L455" s="180"/>
      <c r="M455" s="180"/>
      <c r="N455" s="180"/>
      <c r="O455" s="180"/>
    </row>
    <row r="456" spans="1:15" x14ac:dyDescent="0.3">
      <c r="A456" s="82"/>
      <c r="B456" s="63" t="s">
        <v>118</v>
      </c>
      <c r="C456" s="64">
        <v>200</v>
      </c>
      <c r="D456" s="123">
        <v>5.4</v>
      </c>
      <c r="E456" s="64">
        <v>5</v>
      </c>
      <c r="F456" s="123">
        <v>21.6</v>
      </c>
      <c r="G456" s="64">
        <v>158</v>
      </c>
      <c r="H456" s="122">
        <v>0.06</v>
      </c>
      <c r="I456" s="123">
        <v>1.8</v>
      </c>
      <c r="J456" s="64">
        <v>40</v>
      </c>
      <c r="K456" s="116"/>
      <c r="L456" s="64">
        <v>242</v>
      </c>
      <c r="M456" s="64">
        <v>188</v>
      </c>
      <c r="N456" s="64">
        <v>30</v>
      </c>
      <c r="O456" s="123">
        <v>0.2</v>
      </c>
    </row>
    <row r="457" spans="1:15" x14ac:dyDescent="0.3">
      <c r="A457" s="64" t="s">
        <v>152</v>
      </c>
      <c r="B457" s="63" t="s">
        <v>92</v>
      </c>
      <c r="C457" s="64">
        <v>150</v>
      </c>
      <c r="D457" s="122">
        <v>2.25</v>
      </c>
      <c r="E457" s="122">
        <v>0.75</v>
      </c>
      <c r="F457" s="123">
        <v>31.5</v>
      </c>
      <c r="G457" s="64">
        <v>144</v>
      </c>
      <c r="H457" s="122">
        <v>0.06</v>
      </c>
      <c r="I457" s="64">
        <v>15</v>
      </c>
      <c r="J457" s="64">
        <v>30</v>
      </c>
      <c r="K457" s="123">
        <v>0.6</v>
      </c>
      <c r="L457" s="64">
        <v>12</v>
      </c>
      <c r="M457" s="64">
        <v>42</v>
      </c>
      <c r="N457" s="64">
        <v>63</v>
      </c>
      <c r="O457" s="123">
        <v>0.9</v>
      </c>
    </row>
    <row r="458" spans="1:15" x14ac:dyDescent="0.3">
      <c r="A458" s="158" t="s">
        <v>83</v>
      </c>
      <c r="B458" s="158"/>
      <c r="C458" s="67">
        <v>350</v>
      </c>
      <c r="D458" s="122">
        <v>7.65</v>
      </c>
      <c r="E458" s="122">
        <v>5.75</v>
      </c>
      <c r="F458" s="122">
        <v>53.1</v>
      </c>
      <c r="G458" s="64">
        <v>302</v>
      </c>
      <c r="H458" s="122">
        <v>0.12</v>
      </c>
      <c r="I458" s="123">
        <v>16.8</v>
      </c>
      <c r="J458" s="64">
        <v>70</v>
      </c>
      <c r="K458" s="123">
        <v>0.6</v>
      </c>
      <c r="L458" s="64">
        <v>254</v>
      </c>
      <c r="M458" s="64">
        <v>230</v>
      </c>
      <c r="N458" s="64">
        <v>93</v>
      </c>
      <c r="O458" s="123">
        <v>1.1000000000000001</v>
      </c>
    </row>
    <row r="459" spans="1:15" x14ac:dyDescent="0.3">
      <c r="A459" s="158" t="s">
        <v>56</v>
      </c>
      <c r="B459" s="158"/>
      <c r="C459" s="69">
        <v>2160</v>
      </c>
      <c r="D459" s="122">
        <v>81.22</v>
      </c>
      <c r="E459" s="122">
        <v>72.28</v>
      </c>
      <c r="F459" s="122">
        <v>307.51</v>
      </c>
      <c r="G459" s="122">
        <v>2223.33</v>
      </c>
      <c r="H459" s="122">
        <v>1.65</v>
      </c>
      <c r="I459" s="122">
        <v>64.849999999999994</v>
      </c>
      <c r="J459" s="122">
        <v>564.35</v>
      </c>
      <c r="K459" s="122">
        <v>16.05</v>
      </c>
      <c r="L459" s="122">
        <v>804.04</v>
      </c>
      <c r="M459" s="122">
        <v>1335.04</v>
      </c>
      <c r="N459" s="122">
        <v>447.84</v>
      </c>
      <c r="O459" s="122">
        <v>15.76</v>
      </c>
    </row>
    <row r="460" spans="1:15" s="80" customFormat="1" x14ac:dyDescent="0.3">
      <c r="A460" s="55" t="s">
        <v>74</v>
      </c>
      <c r="B460" s="53" t="s">
        <v>437</v>
      </c>
      <c r="C460" s="54"/>
      <c r="D460" s="54"/>
      <c r="E460" s="54"/>
      <c r="F460" s="54"/>
      <c r="G460" s="54"/>
      <c r="H460" s="179"/>
      <c r="I460" s="179"/>
      <c r="J460" s="181"/>
      <c r="K460" s="181"/>
      <c r="L460" s="181"/>
      <c r="M460" s="181"/>
      <c r="N460" s="181"/>
      <c r="O460" s="181"/>
    </row>
    <row r="461" spans="1:15" s="80" customFormat="1" x14ac:dyDescent="0.3">
      <c r="A461" s="55" t="s">
        <v>75</v>
      </c>
      <c r="B461" s="53" t="s">
        <v>225</v>
      </c>
      <c r="C461" s="54"/>
      <c r="D461" s="54"/>
      <c r="E461" s="54"/>
      <c r="F461" s="54"/>
      <c r="G461" s="54"/>
      <c r="H461" s="179"/>
      <c r="I461" s="179"/>
      <c r="J461" s="182"/>
      <c r="K461" s="182"/>
      <c r="L461" s="182"/>
      <c r="M461" s="182"/>
      <c r="N461" s="182"/>
      <c r="O461" s="182"/>
    </row>
    <row r="462" spans="1:15" s="80" customFormat="1" x14ac:dyDescent="0.3">
      <c r="A462" s="58" t="s">
        <v>27</v>
      </c>
      <c r="B462" s="59" t="s">
        <v>28</v>
      </c>
      <c r="C462" s="54"/>
      <c r="D462" s="54"/>
      <c r="E462" s="54"/>
      <c r="F462" s="54"/>
      <c r="G462" s="54"/>
      <c r="H462" s="115"/>
      <c r="I462" s="115"/>
      <c r="J462" s="54"/>
      <c r="K462" s="54"/>
      <c r="L462" s="54"/>
      <c r="M462" s="54"/>
      <c r="N462" s="54"/>
      <c r="O462" s="54"/>
    </row>
    <row r="463" spans="1:15" s="80" customFormat="1" x14ac:dyDescent="0.3">
      <c r="A463" s="58" t="s">
        <v>29</v>
      </c>
      <c r="B463" s="59">
        <v>4</v>
      </c>
      <c r="C463" s="54"/>
      <c r="D463" s="54"/>
      <c r="E463" s="54"/>
      <c r="F463" s="54"/>
      <c r="G463" s="54"/>
      <c r="H463" s="115"/>
      <c r="I463" s="115"/>
      <c r="J463" s="54"/>
      <c r="K463" s="54"/>
      <c r="L463" s="54"/>
      <c r="M463" s="54"/>
      <c r="N463" s="54"/>
      <c r="O463" s="54"/>
    </row>
    <row r="464" spans="1:15" ht="16.5" customHeight="1" x14ac:dyDescent="0.3">
      <c r="A464" s="152" t="s">
        <v>30</v>
      </c>
      <c r="B464" s="152" t="s">
        <v>31</v>
      </c>
      <c r="C464" s="152" t="s">
        <v>32</v>
      </c>
      <c r="D464" s="155" t="s">
        <v>33</v>
      </c>
      <c r="E464" s="155"/>
      <c r="F464" s="155"/>
      <c r="G464" s="152" t="s">
        <v>34</v>
      </c>
      <c r="H464" s="155" t="s">
        <v>35</v>
      </c>
      <c r="I464" s="155"/>
      <c r="J464" s="155"/>
      <c r="K464" s="155"/>
      <c r="L464" s="155" t="s">
        <v>36</v>
      </c>
      <c r="M464" s="155"/>
      <c r="N464" s="155"/>
      <c r="O464" s="155"/>
    </row>
    <row r="465" spans="1:15" x14ac:dyDescent="0.3">
      <c r="A465" s="154"/>
      <c r="B465" s="163"/>
      <c r="C465" s="154"/>
      <c r="D465" s="114" t="s">
        <v>37</v>
      </c>
      <c r="E465" s="114" t="s">
        <v>38</v>
      </c>
      <c r="F465" s="114" t="s">
        <v>39</v>
      </c>
      <c r="G465" s="154"/>
      <c r="H465" s="114" t="s">
        <v>40</v>
      </c>
      <c r="I465" s="114" t="s">
        <v>41</v>
      </c>
      <c r="J465" s="114" t="s">
        <v>42</v>
      </c>
      <c r="K465" s="114" t="s">
        <v>43</v>
      </c>
      <c r="L465" s="114" t="s">
        <v>44</v>
      </c>
      <c r="M465" s="114" t="s">
        <v>45</v>
      </c>
      <c r="N465" s="114" t="s">
        <v>46</v>
      </c>
      <c r="O465" s="114" t="s">
        <v>47</v>
      </c>
    </row>
    <row r="466" spans="1:15" x14ac:dyDescent="0.3">
      <c r="A466" s="67">
        <v>1</v>
      </c>
      <c r="B466" s="67">
        <v>2</v>
      </c>
      <c r="C466" s="67">
        <v>3</v>
      </c>
      <c r="D466" s="67">
        <v>4</v>
      </c>
      <c r="E466" s="67">
        <v>5</v>
      </c>
      <c r="F466" s="67">
        <v>6</v>
      </c>
      <c r="G466" s="67">
        <v>7</v>
      </c>
      <c r="H466" s="67">
        <v>8</v>
      </c>
      <c r="I466" s="67">
        <v>9</v>
      </c>
      <c r="J466" s="67">
        <v>10</v>
      </c>
      <c r="K466" s="67">
        <v>11</v>
      </c>
      <c r="L466" s="67">
        <v>12</v>
      </c>
      <c r="M466" s="67">
        <v>13</v>
      </c>
      <c r="N466" s="67">
        <v>14</v>
      </c>
      <c r="O466" s="67">
        <v>15</v>
      </c>
    </row>
    <row r="467" spans="1:15" s="80" customFormat="1" x14ac:dyDescent="0.3">
      <c r="A467" s="180" t="s">
        <v>48</v>
      </c>
      <c r="B467" s="180"/>
      <c r="C467" s="180"/>
      <c r="D467" s="180"/>
      <c r="E467" s="180"/>
      <c r="F467" s="180"/>
      <c r="G467" s="180"/>
      <c r="H467" s="180"/>
      <c r="I467" s="180"/>
      <c r="J467" s="180"/>
      <c r="K467" s="180"/>
      <c r="L467" s="180"/>
      <c r="M467" s="180"/>
      <c r="N467" s="180"/>
      <c r="O467" s="180"/>
    </row>
    <row r="468" spans="1:15" s="80" customFormat="1" x14ac:dyDescent="0.3">
      <c r="A468" s="64" t="s">
        <v>147</v>
      </c>
      <c r="B468" s="63" t="s">
        <v>49</v>
      </c>
      <c r="C468" s="64">
        <v>10</v>
      </c>
      <c r="D468" s="122">
        <v>0.08</v>
      </c>
      <c r="E468" s="122">
        <v>7.25</v>
      </c>
      <c r="F468" s="122">
        <v>0.13</v>
      </c>
      <c r="G468" s="123">
        <v>66.099999999999994</v>
      </c>
      <c r="H468" s="116"/>
      <c r="I468" s="116"/>
      <c r="J468" s="64">
        <v>45</v>
      </c>
      <c r="K468" s="123">
        <v>0.1</v>
      </c>
      <c r="L468" s="123">
        <v>2.4</v>
      </c>
      <c r="M468" s="64">
        <v>3</v>
      </c>
      <c r="N468" s="122">
        <v>0.05</v>
      </c>
      <c r="O468" s="122">
        <v>0.02</v>
      </c>
    </row>
    <row r="469" spans="1:15" s="80" customFormat="1" x14ac:dyDescent="0.3">
      <c r="A469" s="64" t="s">
        <v>328</v>
      </c>
      <c r="B469" s="63" t="s">
        <v>276</v>
      </c>
      <c r="C469" s="64">
        <v>70</v>
      </c>
      <c r="D469" s="122">
        <v>7.69</v>
      </c>
      <c r="E469" s="122">
        <v>9.94</v>
      </c>
      <c r="F469" s="122">
        <v>1.35</v>
      </c>
      <c r="G469" s="122">
        <v>125.69</v>
      </c>
      <c r="H469" s="122">
        <v>0.05</v>
      </c>
      <c r="I469" s="122">
        <v>0.26</v>
      </c>
      <c r="J469" s="64">
        <v>150</v>
      </c>
      <c r="K469" s="122">
        <v>1.68</v>
      </c>
      <c r="L469" s="122">
        <v>55.54</v>
      </c>
      <c r="M469" s="122">
        <v>125.73</v>
      </c>
      <c r="N469" s="122">
        <v>9.56</v>
      </c>
      <c r="O469" s="122">
        <v>1.43</v>
      </c>
    </row>
    <row r="470" spans="1:15" s="80" customFormat="1" x14ac:dyDescent="0.3">
      <c r="A470" s="64" t="s">
        <v>199</v>
      </c>
      <c r="B470" s="63" t="s">
        <v>418</v>
      </c>
      <c r="C470" s="64">
        <v>260</v>
      </c>
      <c r="D470" s="122">
        <v>7.17</v>
      </c>
      <c r="E470" s="122">
        <v>7.25</v>
      </c>
      <c r="F470" s="122">
        <v>54.04</v>
      </c>
      <c r="G470" s="122">
        <v>310.94</v>
      </c>
      <c r="H470" s="122">
        <v>0.09</v>
      </c>
      <c r="I470" s="122">
        <v>1.63</v>
      </c>
      <c r="J470" s="64">
        <v>50</v>
      </c>
      <c r="K470" s="122">
        <v>0.38</v>
      </c>
      <c r="L470" s="122">
        <v>157.74</v>
      </c>
      <c r="M470" s="122">
        <v>189.45</v>
      </c>
      <c r="N470" s="122">
        <v>42.66</v>
      </c>
      <c r="O470" s="122">
        <v>0.69</v>
      </c>
    </row>
    <row r="471" spans="1:15" x14ac:dyDescent="0.3">
      <c r="A471" s="122" t="s">
        <v>167</v>
      </c>
      <c r="B471" s="63" t="s">
        <v>60</v>
      </c>
      <c r="C471" s="64">
        <v>200</v>
      </c>
      <c r="D471" s="123">
        <v>0.3</v>
      </c>
      <c r="E471" s="122">
        <v>0.06</v>
      </c>
      <c r="F471" s="123">
        <v>12.5</v>
      </c>
      <c r="G471" s="122">
        <v>53.93</v>
      </c>
      <c r="H471" s="116"/>
      <c r="I471" s="123">
        <v>30.1</v>
      </c>
      <c r="J471" s="122">
        <v>25.01</v>
      </c>
      <c r="K471" s="122">
        <v>0.11</v>
      </c>
      <c r="L471" s="122">
        <v>7.08</v>
      </c>
      <c r="M471" s="122">
        <v>8.75</v>
      </c>
      <c r="N471" s="122">
        <v>4.91</v>
      </c>
      <c r="O471" s="122">
        <v>0.94</v>
      </c>
    </row>
    <row r="472" spans="1:15" x14ac:dyDescent="0.3">
      <c r="A472" s="122"/>
      <c r="B472" s="63" t="s">
        <v>94</v>
      </c>
      <c r="C472" s="64">
        <v>50</v>
      </c>
      <c r="D472" s="122">
        <v>3.95</v>
      </c>
      <c r="E472" s="123">
        <v>0.5</v>
      </c>
      <c r="F472" s="122">
        <v>24.15</v>
      </c>
      <c r="G472" s="123">
        <v>117.5</v>
      </c>
      <c r="H472" s="122">
        <v>0.08</v>
      </c>
      <c r="I472" s="116"/>
      <c r="J472" s="116"/>
      <c r="K472" s="122">
        <v>0.65</v>
      </c>
      <c r="L472" s="123">
        <v>11.5</v>
      </c>
      <c r="M472" s="123">
        <v>43.5</v>
      </c>
      <c r="N472" s="123">
        <v>16.5</v>
      </c>
      <c r="O472" s="64">
        <v>1</v>
      </c>
    </row>
    <row r="473" spans="1:15" x14ac:dyDescent="0.3">
      <c r="A473" s="158" t="s">
        <v>52</v>
      </c>
      <c r="B473" s="158"/>
      <c r="C473" s="67">
        <v>590</v>
      </c>
      <c r="D473" s="122">
        <v>19.190000000000001</v>
      </c>
      <c r="E473" s="122">
        <v>25</v>
      </c>
      <c r="F473" s="122">
        <v>92.17</v>
      </c>
      <c r="G473" s="122">
        <v>674.16</v>
      </c>
      <c r="H473" s="122">
        <v>0.22</v>
      </c>
      <c r="I473" s="122">
        <v>31.99</v>
      </c>
      <c r="J473" s="122">
        <v>270.01</v>
      </c>
      <c r="K473" s="122">
        <v>2.92</v>
      </c>
      <c r="L473" s="122">
        <v>234.26</v>
      </c>
      <c r="M473" s="122">
        <v>370.43</v>
      </c>
      <c r="N473" s="122">
        <v>73.680000000000007</v>
      </c>
      <c r="O473" s="122">
        <v>4.08</v>
      </c>
    </row>
    <row r="474" spans="1:15" x14ac:dyDescent="0.3">
      <c r="A474" s="180" t="s">
        <v>464</v>
      </c>
      <c r="B474" s="180"/>
      <c r="C474" s="180"/>
      <c r="D474" s="180"/>
      <c r="E474" s="180"/>
      <c r="F474" s="180"/>
      <c r="G474" s="180"/>
      <c r="H474" s="180"/>
      <c r="I474" s="180"/>
      <c r="J474" s="180"/>
      <c r="K474" s="180"/>
      <c r="L474" s="180"/>
      <c r="M474" s="180"/>
      <c r="N474" s="180"/>
      <c r="O474" s="180"/>
    </row>
    <row r="475" spans="1:15" x14ac:dyDescent="0.3">
      <c r="A475" s="64" t="s">
        <v>152</v>
      </c>
      <c r="B475" s="63" t="s">
        <v>92</v>
      </c>
      <c r="C475" s="64">
        <v>150</v>
      </c>
      <c r="D475" s="122">
        <v>2.25</v>
      </c>
      <c r="E475" s="122">
        <v>0.75</v>
      </c>
      <c r="F475" s="123">
        <v>31.5</v>
      </c>
      <c r="G475" s="64">
        <v>144</v>
      </c>
      <c r="H475" s="122">
        <v>0.06</v>
      </c>
      <c r="I475" s="64">
        <v>15</v>
      </c>
      <c r="J475" s="64">
        <v>30</v>
      </c>
      <c r="K475" s="123">
        <v>0.6</v>
      </c>
      <c r="L475" s="64">
        <v>12</v>
      </c>
      <c r="M475" s="64">
        <v>42</v>
      </c>
      <c r="N475" s="64">
        <v>63</v>
      </c>
      <c r="O475" s="123">
        <v>0.9</v>
      </c>
    </row>
    <row r="476" spans="1:15" x14ac:dyDescent="0.3">
      <c r="A476" s="64" t="s">
        <v>159</v>
      </c>
      <c r="B476" s="63" t="s">
        <v>25</v>
      </c>
      <c r="C476" s="64">
        <v>200</v>
      </c>
      <c r="D476" s="122">
        <v>1.82</v>
      </c>
      <c r="E476" s="122">
        <v>1.42</v>
      </c>
      <c r="F476" s="122">
        <v>13.74</v>
      </c>
      <c r="G476" s="122">
        <v>75.650000000000006</v>
      </c>
      <c r="H476" s="122">
        <v>0.02</v>
      </c>
      <c r="I476" s="122">
        <v>0.83</v>
      </c>
      <c r="J476" s="122">
        <v>12.82</v>
      </c>
      <c r="K476" s="122">
        <v>0.06</v>
      </c>
      <c r="L476" s="122">
        <v>72.48</v>
      </c>
      <c r="M476" s="122">
        <v>58.64</v>
      </c>
      <c r="N476" s="122">
        <v>12.24</v>
      </c>
      <c r="O476" s="122">
        <v>0.91</v>
      </c>
    </row>
    <row r="477" spans="1:15" s="80" customFormat="1" x14ac:dyDescent="0.3">
      <c r="A477" s="158" t="s">
        <v>473</v>
      </c>
      <c r="B477" s="158"/>
      <c r="C477" s="67">
        <v>350</v>
      </c>
      <c r="D477" s="122">
        <v>4.07</v>
      </c>
      <c r="E477" s="122">
        <v>2.17</v>
      </c>
      <c r="F477" s="122">
        <v>45.24</v>
      </c>
      <c r="G477" s="122">
        <v>219.65</v>
      </c>
      <c r="H477" s="122">
        <v>0.08</v>
      </c>
      <c r="I477" s="122">
        <v>15.83</v>
      </c>
      <c r="J477" s="122">
        <v>42.82</v>
      </c>
      <c r="K477" s="122">
        <v>0.66</v>
      </c>
      <c r="L477" s="122">
        <v>84.48</v>
      </c>
      <c r="M477" s="122">
        <v>100.64</v>
      </c>
      <c r="N477" s="122">
        <v>75.239999999999995</v>
      </c>
      <c r="O477" s="122">
        <v>1.81</v>
      </c>
    </row>
    <row r="478" spans="1:15" s="80" customFormat="1" x14ac:dyDescent="0.3">
      <c r="A478" s="180" t="s">
        <v>13</v>
      </c>
      <c r="B478" s="180"/>
      <c r="C478" s="180"/>
      <c r="D478" s="180"/>
      <c r="E478" s="180"/>
      <c r="F478" s="180"/>
      <c r="G478" s="180"/>
      <c r="H478" s="180"/>
      <c r="I478" s="180"/>
      <c r="J478" s="180"/>
      <c r="K478" s="180"/>
      <c r="L478" s="180"/>
      <c r="M478" s="180"/>
      <c r="N478" s="180"/>
      <c r="O478" s="180"/>
    </row>
    <row r="479" spans="1:15" s="80" customFormat="1" x14ac:dyDescent="0.3">
      <c r="A479" s="64" t="s">
        <v>489</v>
      </c>
      <c r="B479" s="63" t="s">
        <v>476</v>
      </c>
      <c r="C479" s="64">
        <v>100</v>
      </c>
      <c r="D479" s="122">
        <v>2.33</v>
      </c>
      <c r="E479" s="123">
        <v>7.3</v>
      </c>
      <c r="F479" s="122">
        <v>10.37</v>
      </c>
      <c r="G479" s="122">
        <v>118.14</v>
      </c>
      <c r="H479" s="122">
        <v>0.08</v>
      </c>
      <c r="I479" s="122">
        <v>30.55</v>
      </c>
      <c r="J479" s="122">
        <v>404.79</v>
      </c>
      <c r="K479" s="122">
        <v>3.43</v>
      </c>
      <c r="L479" s="122">
        <v>39.520000000000003</v>
      </c>
      <c r="M479" s="122">
        <v>55.72</v>
      </c>
      <c r="N479" s="122">
        <v>28.45</v>
      </c>
      <c r="O479" s="122">
        <v>1.07</v>
      </c>
    </row>
    <row r="480" spans="1:15" s="80" customFormat="1" x14ac:dyDescent="0.3">
      <c r="A480" s="122" t="s">
        <v>97</v>
      </c>
      <c r="B480" s="63" t="s">
        <v>434</v>
      </c>
      <c r="C480" s="64">
        <v>275</v>
      </c>
      <c r="D480" s="122">
        <v>6.63</v>
      </c>
      <c r="E480" s="122">
        <v>8.67</v>
      </c>
      <c r="F480" s="122">
        <v>11.05</v>
      </c>
      <c r="G480" s="122">
        <v>149.43</v>
      </c>
      <c r="H480" s="122">
        <v>0.31</v>
      </c>
      <c r="I480" s="122">
        <v>21.05</v>
      </c>
      <c r="J480" s="123">
        <v>224.6</v>
      </c>
      <c r="K480" s="122">
        <v>1.34</v>
      </c>
      <c r="L480" s="64">
        <v>39.869999999999997</v>
      </c>
      <c r="M480" s="122">
        <v>95.19</v>
      </c>
      <c r="N480" s="123">
        <v>26.07</v>
      </c>
      <c r="O480" s="122">
        <v>1.1200000000000001</v>
      </c>
    </row>
    <row r="481" spans="1:15" x14ac:dyDescent="0.3">
      <c r="A481" s="64" t="s">
        <v>154</v>
      </c>
      <c r="B481" s="63" t="s">
        <v>98</v>
      </c>
      <c r="C481" s="64">
        <v>100</v>
      </c>
      <c r="D481" s="122">
        <v>17.170000000000002</v>
      </c>
      <c r="E481" s="122">
        <v>17.29</v>
      </c>
      <c r="F481" s="122">
        <v>5.59</v>
      </c>
      <c r="G481" s="122">
        <v>247.12</v>
      </c>
      <c r="H481" s="122">
        <v>0.57999999999999996</v>
      </c>
      <c r="I481" s="122">
        <v>4.8600000000000003</v>
      </c>
      <c r="J481" s="64">
        <v>23</v>
      </c>
      <c r="K481" s="122">
        <v>2.84</v>
      </c>
      <c r="L481" s="123">
        <v>37.4</v>
      </c>
      <c r="M481" s="122">
        <v>189.74</v>
      </c>
      <c r="N481" s="122">
        <v>25.89</v>
      </c>
      <c r="O481" s="122">
        <v>2.59</v>
      </c>
    </row>
    <row r="482" spans="1:15" x14ac:dyDescent="0.3">
      <c r="A482" s="64" t="s">
        <v>198</v>
      </c>
      <c r="B482" s="63" t="s">
        <v>127</v>
      </c>
      <c r="C482" s="64">
        <v>180</v>
      </c>
      <c r="D482" s="122">
        <v>3.94</v>
      </c>
      <c r="E482" s="122">
        <v>5.67</v>
      </c>
      <c r="F482" s="122">
        <v>26.52</v>
      </c>
      <c r="G482" s="122">
        <v>173.36</v>
      </c>
      <c r="H482" s="123">
        <v>0.2</v>
      </c>
      <c r="I482" s="122">
        <v>31.16</v>
      </c>
      <c r="J482" s="122">
        <v>37.78</v>
      </c>
      <c r="K482" s="122">
        <v>0.24</v>
      </c>
      <c r="L482" s="122">
        <v>52.28</v>
      </c>
      <c r="M482" s="123">
        <v>116.7</v>
      </c>
      <c r="N482" s="122">
        <v>39.479999999999997</v>
      </c>
      <c r="O482" s="122">
        <v>1.44</v>
      </c>
    </row>
    <row r="483" spans="1:15" x14ac:dyDescent="0.3">
      <c r="A483" s="122" t="s">
        <v>190</v>
      </c>
      <c r="B483" s="63" t="s">
        <v>66</v>
      </c>
      <c r="C483" s="64">
        <v>200</v>
      </c>
      <c r="D483" s="122">
        <v>0.78</v>
      </c>
      <c r="E483" s="122">
        <v>0.05</v>
      </c>
      <c r="F483" s="122">
        <v>18.63</v>
      </c>
      <c r="G483" s="122">
        <v>78.69</v>
      </c>
      <c r="H483" s="122">
        <v>0.02</v>
      </c>
      <c r="I483" s="123">
        <v>0.6</v>
      </c>
      <c r="J483" s="122">
        <v>87.45</v>
      </c>
      <c r="K483" s="122">
        <v>0.83</v>
      </c>
      <c r="L483" s="122">
        <v>24.33</v>
      </c>
      <c r="M483" s="123">
        <v>21.9</v>
      </c>
      <c r="N483" s="122">
        <v>15.75</v>
      </c>
      <c r="O483" s="122">
        <v>0.51</v>
      </c>
    </row>
    <row r="484" spans="1:15" x14ac:dyDescent="0.3">
      <c r="A484" s="122"/>
      <c r="B484" s="63" t="s">
        <v>94</v>
      </c>
      <c r="C484" s="64">
        <v>80</v>
      </c>
      <c r="D484" s="122">
        <v>6.32</v>
      </c>
      <c r="E484" s="123">
        <v>0.8</v>
      </c>
      <c r="F484" s="122">
        <v>38.64</v>
      </c>
      <c r="G484" s="64">
        <v>188</v>
      </c>
      <c r="H484" s="122">
        <v>0.13</v>
      </c>
      <c r="I484" s="116"/>
      <c r="J484" s="116"/>
      <c r="K484" s="122">
        <v>1.04</v>
      </c>
      <c r="L484" s="123">
        <v>18.399999999999999</v>
      </c>
      <c r="M484" s="123">
        <v>69.599999999999994</v>
      </c>
      <c r="N484" s="123">
        <v>26.4</v>
      </c>
      <c r="O484" s="123">
        <v>1.6</v>
      </c>
    </row>
    <row r="485" spans="1:15" x14ac:dyDescent="0.3">
      <c r="A485" s="158" t="s">
        <v>55</v>
      </c>
      <c r="B485" s="158"/>
      <c r="C485" s="67">
        <v>935</v>
      </c>
      <c r="D485" s="122">
        <v>37.17</v>
      </c>
      <c r="E485" s="122">
        <v>39.78</v>
      </c>
      <c r="F485" s="122">
        <v>110.8</v>
      </c>
      <c r="G485" s="122">
        <v>954.74</v>
      </c>
      <c r="H485" s="122">
        <v>1.32</v>
      </c>
      <c r="I485" s="122">
        <v>88.22</v>
      </c>
      <c r="J485" s="122">
        <v>777.62</v>
      </c>
      <c r="K485" s="122">
        <v>9.7200000000000006</v>
      </c>
      <c r="L485" s="123">
        <v>211.8</v>
      </c>
      <c r="M485" s="122">
        <v>548.85</v>
      </c>
      <c r="N485" s="122">
        <v>162.04</v>
      </c>
      <c r="O485" s="122">
        <v>8.33</v>
      </c>
    </row>
    <row r="486" spans="1:15" x14ac:dyDescent="0.3">
      <c r="A486" s="180" t="s">
        <v>14</v>
      </c>
      <c r="B486" s="180"/>
      <c r="C486" s="180"/>
      <c r="D486" s="180"/>
      <c r="E486" s="180"/>
      <c r="F486" s="180"/>
      <c r="G486" s="180"/>
      <c r="H486" s="180"/>
      <c r="I486" s="180"/>
      <c r="J486" s="180"/>
      <c r="K486" s="180"/>
      <c r="L486" s="180"/>
      <c r="M486" s="180"/>
      <c r="N486" s="180"/>
      <c r="O486" s="180"/>
    </row>
    <row r="487" spans="1:15" x14ac:dyDescent="0.3">
      <c r="A487" s="64" t="s">
        <v>167</v>
      </c>
      <c r="B487" s="63" t="s">
        <v>277</v>
      </c>
      <c r="C487" s="64">
        <v>200</v>
      </c>
      <c r="D487" s="123">
        <v>0.2</v>
      </c>
      <c r="E487" s="122">
        <v>0.02</v>
      </c>
      <c r="F487" s="122">
        <v>11.05</v>
      </c>
      <c r="G487" s="122">
        <v>45.41</v>
      </c>
      <c r="H487" s="116"/>
      <c r="I487" s="123">
        <v>0.1</v>
      </c>
      <c r="J487" s="123">
        <v>0.5</v>
      </c>
      <c r="K487" s="116"/>
      <c r="L487" s="122">
        <v>5.28</v>
      </c>
      <c r="M487" s="122">
        <v>8.24</v>
      </c>
      <c r="N487" s="123">
        <v>4.4000000000000004</v>
      </c>
      <c r="O487" s="122">
        <v>0.85</v>
      </c>
    </row>
    <row r="488" spans="1:15" x14ac:dyDescent="0.3">
      <c r="A488" s="64" t="s">
        <v>152</v>
      </c>
      <c r="B488" s="63" t="s">
        <v>92</v>
      </c>
      <c r="C488" s="64">
        <v>150</v>
      </c>
      <c r="D488" s="122">
        <v>2.25</v>
      </c>
      <c r="E488" s="122">
        <v>0.75</v>
      </c>
      <c r="F488" s="123">
        <v>31.5</v>
      </c>
      <c r="G488" s="64">
        <v>144</v>
      </c>
      <c r="H488" s="122">
        <v>0.06</v>
      </c>
      <c r="I488" s="64">
        <v>15</v>
      </c>
      <c r="J488" s="64">
        <v>30</v>
      </c>
      <c r="K488" s="123">
        <v>0.6</v>
      </c>
      <c r="L488" s="64">
        <v>12</v>
      </c>
      <c r="M488" s="64">
        <v>42</v>
      </c>
      <c r="N488" s="64">
        <v>63</v>
      </c>
      <c r="O488" s="123">
        <v>0.9</v>
      </c>
    </row>
    <row r="489" spans="1:15" x14ac:dyDescent="0.3">
      <c r="A489" s="158" t="s">
        <v>83</v>
      </c>
      <c r="B489" s="158"/>
      <c r="C489" s="67">
        <v>350</v>
      </c>
      <c r="D489" s="122">
        <v>2.4500000000000002</v>
      </c>
      <c r="E489" s="122">
        <v>0.77</v>
      </c>
      <c r="F489" s="122">
        <v>42.55</v>
      </c>
      <c r="G489" s="122">
        <v>189.41</v>
      </c>
      <c r="H489" s="122">
        <v>0.06</v>
      </c>
      <c r="I489" s="123">
        <v>15.1</v>
      </c>
      <c r="J489" s="123">
        <v>30.5</v>
      </c>
      <c r="K489" s="123">
        <v>0.6</v>
      </c>
      <c r="L489" s="122">
        <v>17.28</v>
      </c>
      <c r="M489" s="122">
        <v>50.24</v>
      </c>
      <c r="N489" s="123">
        <v>67.400000000000006</v>
      </c>
      <c r="O489" s="122">
        <v>1.75</v>
      </c>
    </row>
    <row r="490" spans="1:15" x14ac:dyDescent="0.3">
      <c r="A490" s="158" t="s">
        <v>56</v>
      </c>
      <c r="B490" s="158"/>
      <c r="C490" s="69">
        <v>2225</v>
      </c>
      <c r="D490" s="122">
        <v>62.88</v>
      </c>
      <c r="E490" s="122">
        <v>67.72</v>
      </c>
      <c r="F490" s="122">
        <v>290.76</v>
      </c>
      <c r="G490" s="122">
        <v>2037.96</v>
      </c>
      <c r="H490" s="122">
        <v>1.68</v>
      </c>
      <c r="I490" s="122">
        <v>151.13999999999999</v>
      </c>
      <c r="J490" s="122">
        <v>1120.95</v>
      </c>
      <c r="K490" s="123">
        <v>13.9</v>
      </c>
      <c r="L490" s="122">
        <v>547.82000000000005</v>
      </c>
      <c r="M490" s="122">
        <v>1070.1600000000001</v>
      </c>
      <c r="N490" s="122">
        <v>378.36</v>
      </c>
      <c r="O490" s="122">
        <v>15.97</v>
      </c>
    </row>
    <row r="491" spans="1:15" s="80" customFormat="1" x14ac:dyDescent="0.3">
      <c r="A491" s="55" t="s">
        <v>74</v>
      </c>
      <c r="B491" s="53" t="s">
        <v>437</v>
      </c>
      <c r="C491" s="54"/>
      <c r="D491" s="54"/>
      <c r="E491" s="54"/>
      <c r="F491" s="54"/>
      <c r="G491" s="54"/>
      <c r="H491" s="179"/>
      <c r="I491" s="179"/>
      <c r="J491" s="181"/>
      <c r="K491" s="181"/>
      <c r="L491" s="181"/>
      <c r="M491" s="181"/>
      <c r="N491" s="181"/>
      <c r="O491" s="181"/>
    </row>
    <row r="492" spans="1:15" s="80" customFormat="1" x14ac:dyDescent="0.3">
      <c r="A492" s="55" t="s">
        <v>75</v>
      </c>
      <c r="B492" s="53" t="s">
        <v>225</v>
      </c>
      <c r="C492" s="54"/>
      <c r="D492" s="54"/>
      <c r="E492" s="54"/>
      <c r="F492" s="54"/>
      <c r="G492" s="54"/>
      <c r="H492" s="179"/>
      <c r="I492" s="179"/>
      <c r="J492" s="182"/>
      <c r="K492" s="182"/>
      <c r="L492" s="182"/>
      <c r="M492" s="182"/>
      <c r="N492" s="182"/>
      <c r="O492" s="182"/>
    </row>
    <row r="493" spans="1:15" s="80" customFormat="1" x14ac:dyDescent="0.3">
      <c r="A493" s="58" t="s">
        <v>27</v>
      </c>
      <c r="B493" s="59" t="s">
        <v>57</v>
      </c>
      <c r="C493" s="54"/>
      <c r="D493" s="54"/>
      <c r="E493" s="54"/>
      <c r="F493" s="54"/>
      <c r="G493" s="54"/>
      <c r="H493" s="115"/>
      <c r="I493" s="115"/>
      <c r="J493" s="54"/>
      <c r="K493" s="54"/>
      <c r="L493" s="54"/>
      <c r="M493" s="54"/>
      <c r="N493" s="54"/>
      <c r="O493" s="54"/>
    </row>
    <row r="494" spans="1:15" s="80" customFormat="1" x14ac:dyDescent="0.3">
      <c r="A494" s="58" t="s">
        <v>29</v>
      </c>
      <c r="B494" s="59">
        <v>4</v>
      </c>
      <c r="C494" s="54"/>
      <c r="D494" s="54"/>
      <c r="E494" s="54"/>
      <c r="F494" s="54"/>
      <c r="G494" s="54"/>
      <c r="H494" s="115"/>
      <c r="I494" s="115"/>
      <c r="J494" s="54"/>
      <c r="K494" s="54"/>
      <c r="L494" s="54"/>
      <c r="M494" s="54"/>
      <c r="N494" s="54"/>
      <c r="O494" s="54"/>
    </row>
    <row r="495" spans="1:15" s="80" customFormat="1" ht="16.5" customHeight="1" x14ac:dyDescent="0.3">
      <c r="A495" s="152" t="s">
        <v>30</v>
      </c>
      <c r="B495" s="152" t="s">
        <v>31</v>
      </c>
      <c r="C495" s="152" t="s">
        <v>32</v>
      </c>
      <c r="D495" s="155" t="s">
        <v>33</v>
      </c>
      <c r="E495" s="155"/>
      <c r="F495" s="155"/>
      <c r="G495" s="152" t="s">
        <v>34</v>
      </c>
      <c r="H495" s="155" t="s">
        <v>35</v>
      </c>
      <c r="I495" s="155"/>
      <c r="J495" s="155"/>
      <c r="K495" s="155"/>
      <c r="L495" s="155" t="s">
        <v>36</v>
      </c>
      <c r="M495" s="155"/>
      <c r="N495" s="155"/>
      <c r="O495" s="155"/>
    </row>
    <row r="496" spans="1:15" s="80" customFormat="1" x14ac:dyDescent="0.3">
      <c r="A496" s="154"/>
      <c r="B496" s="163"/>
      <c r="C496" s="154"/>
      <c r="D496" s="114" t="s">
        <v>37</v>
      </c>
      <c r="E496" s="114" t="s">
        <v>38</v>
      </c>
      <c r="F496" s="114" t="s">
        <v>39</v>
      </c>
      <c r="G496" s="154"/>
      <c r="H496" s="114" t="s">
        <v>40</v>
      </c>
      <c r="I496" s="114" t="s">
        <v>41</v>
      </c>
      <c r="J496" s="114" t="s">
        <v>42</v>
      </c>
      <c r="K496" s="114" t="s">
        <v>43</v>
      </c>
      <c r="L496" s="114" t="s">
        <v>44</v>
      </c>
      <c r="M496" s="114" t="s">
        <v>45</v>
      </c>
      <c r="N496" s="114" t="s">
        <v>46</v>
      </c>
      <c r="O496" s="114" t="s">
        <v>47</v>
      </c>
    </row>
    <row r="497" spans="1:15" s="80" customFormat="1" x14ac:dyDescent="0.3">
      <c r="A497" s="67">
        <v>1</v>
      </c>
      <c r="B497" s="67">
        <v>2</v>
      </c>
      <c r="C497" s="67">
        <v>3</v>
      </c>
      <c r="D497" s="67">
        <v>4</v>
      </c>
      <c r="E497" s="67">
        <v>5</v>
      </c>
      <c r="F497" s="67">
        <v>6</v>
      </c>
      <c r="G497" s="67">
        <v>7</v>
      </c>
      <c r="H497" s="67">
        <v>8</v>
      </c>
      <c r="I497" s="67">
        <v>9</v>
      </c>
      <c r="J497" s="67">
        <v>10</v>
      </c>
      <c r="K497" s="67">
        <v>11</v>
      </c>
      <c r="L497" s="67">
        <v>12</v>
      </c>
      <c r="M497" s="67">
        <v>13</v>
      </c>
      <c r="N497" s="67">
        <v>14</v>
      </c>
      <c r="O497" s="67">
        <v>15</v>
      </c>
    </row>
    <row r="498" spans="1:15" s="80" customFormat="1" x14ac:dyDescent="0.3">
      <c r="A498" s="180" t="s">
        <v>48</v>
      </c>
      <c r="B498" s="180"/>
      <c r="C498" s="180"/>
      <c r="D498" s="180"/>
      <c r="E498" s="180"/>
      <c r="F498" s="180"/>
      <c r="G498" s="180"/>
      <c r="H498" s="180"/>
      <c r="I498" s="180"/>
      <c r="J498" s="180"/>
      <c r="K498" s="180"/>
      <c r="L498" s="180"/>
      <c r="M498" s="180"/>
      <c r="N498" s="180"/>
      <c r="O498" s="180"/>
    </row>
    <row r="499" spans="1:15" x14ac:dyDescent="0.3">
      <c r="A499" s="64" t="s">
        <v>147</v>
      </c>
      <c r="B499" s="63" t="s">
        <v>49</v>
      </c>
      <c r="C499" s="64">
        <v>10</v>
      </c>
      <c r="D499" s="122">
        <v>0.08</v>
      </c>
      <c r="E499" s="122">
        <v>7.25</v>
      </c>
      <c r="F499" s="122">
        <v>0.13</v>
      </c>
      <c r="G499" s="123">
        <v>66.099999999999994</v>
      </c>
      <c r="H499" s="116"/>
      <c r="I499" s="116"/>
      <c r="J499" s="64">
        <v>45</v>
      </c>
      <c r="K499" s="123">
        <v>0.1</v>
      </c>
      <c r="L499" s="123">
        <v>2.4</v>
      </c>
      <c r="M499" s="64">
        <v>3</v>
      </c>
      <c r="N499" s="122">
        <v>0.05</v>
      </c>
      <c r="O499" s="122">
        <v>0.02</v>
      </c>
    </row>
    <row r="500" spans="1:15" ht="33" x14ac:dyDescent="0.3">
      <c r="A500" s="64" t="s">
        <v>180</v>
      </c>
      <c r="B500" s="63" t="s">
        <v>141</v>
      </c>
      <c r="C500" s="64">
        <v>230</v>
      </c>
      <c r="D500" s="122">
        <v>24.44</v>
      </c>
      <c r="E500" s="122">
        <v>11.27</v>
      </c>
      <c r="F500" s="122">
        <v>53.06</v>
      </c>
      <c r="G500" s="122">
        <v>415.01</v>
      </c>
      <c r="H500" s="122">
        <v>0.15000000000000002</v>
      </c>
      <c r="I500" s="122">
        <v>0.5</v>
      </c>
      <c r="J500" s="122">
        <v>79.95</v>
      </c>
      <c r="K500" s="123">
        <v>1.1500000000000001</v>
      </c>
      <c r="L500" s="122">
        <v>176.10000000000002</v>
      </c>
      <c r="M500" s="122">
        <v>276.67</v>
      </c>
      <c r="N500" s="123">
        <v>32.74</v>
      </c>
      <c r="O500" s="122">
        <v>1.35</v>
      </c>
    </row>
    <row r="501" spans="1:15" x14ac:dyDescent="0.3">
      <c r="A501" s="64" t="s">
        <v>159</v>
      </c>
      <c r="B501" s="63" t="s">
        <v>25</v>
      </c>
      <c r="C501" s="64">
        <v>200</v>
      </c>
      <c r="D501" s="122">
        <v>1.82</v>
      </c>
      <c r="E501" s="122">
        <v>1.42</v>
      </c>
      <c r="F501" s="122">
        <v>13.74</v>
      </c>
      <c r="G501" s="122">
        <v>75.650000000000006</v>
      </c>
      <c r="H501" s="122">
        <v>0.02</v>
      </c>
      <c r="I501" s="122">
        <v>0.83</v>
      </c>
      <c r="J501" s="122">
        <v>12.82</v>
      </c>
      <c r="K501" s="122">
        <v>0.06</v>
      </c>
      <c r="L501" s="122">
        <v>72.48</v>
      </c>
      <c r="M501" s="122">
        <v>58.64</v>
      </c>
      <c r="N501" s="122">
        <v>12.24</v>
      </c>
      <c r="O501" s="122">
        <v>0.91</v>
      </c>
    </row>
    <row r="502" spans="1:15" x14ac:dyDescent="0.3">
      <c r="A502" s="64" t="s">
        <v>160</v>
      </c>
      <c r="B502" s="63" t="s">
        <v>94</v>
      </c>
      <c r="C502" s="64">
        <v>50</v>
      </c>
      <c r="D502" s="122">
        <v>3.95</v>
      </c>
      <c r="E502" s="123">
        <v>0.5</v>
      </c>
      <c r="F502" s="122">
        <v>24.15</v>
      </c>
      <c r="G502" s="123">
        <v>117.5</v>
      </c>
      <c r="H502" s="122">
        <v>0.08</v>
      </c>
      <c r="I502" s="116"/>
      <c r="J502" s="116"/>
      <c r="K502" s="122">
        <v>0.65</v>
      </c>
      <c r="L502" s="123">
        <v>11.5</v>
      </c>
      <c r="M502" s="123">
        <v>43.5</v>
      </c>
      <c r="N502" s="123">
        <v>16.5</v>
      </c>
      <c r="O502" s="64">
        <v>1</v>
      </c>
    </row>
    <row r="503" spans="1:15" x14ac:dyDescent="0.3">
      <c r="A503" s="158" t="s">
        <v>52</v>
      </c>
      <c r="B503" s="158"/>
      <c r="C503" s="67">
        <v>490</v>
      </c>
      <c r="D503" s="122">
        <v>30.29</v>
      </c>
      <c r="E503" s="122">
        <v>20.440000000000001</v>
      </c>
      <c r="F503" s="122">
        <v>91.08</v>
      </c>
      <c r="G503" s="122">
        <v>674.26</v>
      </c>
      <c r="H503" s="122">
        <v>0.25</v>
      </c>
      <c r="I503" s="122">
        <v>1.33</v>
      </c>
      <c r="J503" s="122">
        <v>137.77000000000001</v>
      </c>
      <c r="K503" s="122">
        <v>1.96</v>
      </c>
      <c r="L503" s="122">
        <v>262.48</v>
      </c>
      <c r="M503" s="122">
        <v>381.81</v>
      </c>
      <c r="N503" s="122">
        <v>61.53</v>
      </c>
      <c r="O503" s="122">
        <v>3.28</v>
      </c>
    </row>
    <row r="504" spans="1:15" s="80" customFormat="1" x14ac:dyDescent="0.3">
      <c r="A504" s="180" t="s">
        <v>464</v>
      </c>
      <c r="B504" s="180"/>
      <c r="C504" s="180"/>
      <c r="D504" s="180"/>
      <c r="E504" s="180"/>
      <c r="F504" s="180"/>
      <c r="G504" s="180"/>
      <c r="H504" s="180"/>
      <c r="I504" s="180"/>
      <c r="J504" s="180"/>
      <c r="K504" s="180"/>
      <c r="L504" s="180"/>
      <c r="M504" s="180"/>
      <c r="N504" s="180"/>
      <c r="O504" s="180"/>
    </row>
    <row r="505" spans="1:15" s="80" customFormat="1" x14ac:dyDescent="0.3">
      <c r="A505" s="64" t="s">
        <v>152</v>
      </c>
      <c r="B505" s="63" t="s">
        <v>92</v>
      </c>
      <c r="C505" s="64">
        <v>150</v>
      </c>
      <c r="D505" s="122">
        <v>2.25</v>
      </c>
      <c r="E505" s="122">
        <v>0.75</v>
      </c>
      <c r="F505" s="123">
        <v>31.5</v>
      </c>
      <c r="G505" s="64">
        <v>144</v>
      </c>
      <c r="H505" s="122">
        <v>0.06</v>
      </c>
      <c r="I505" s="64">
        <v>15</v>
      </c>
      <c r="J505" s="64">
        <v>30</v>
      </c>
      <c r="K505" s="123">
        <v>0.6</v>
      </c>
      <c r="L505" s="64">
        <v>12</v>
      </c>
      <c r="M505" s="64">
        <v>42</v>
      </c>
      <c r="N505" s="64">
        <v>63</v>
      </c>
      <c r="O505" s="123">
        <v>0.9</v>
      </c>
    </row>
    <row r="506" spans="1:15" s="80" customFormat="1" x14ac:dyDescent="0.3">
      <c r="A506" s="81"/>
      <c r="B506" s="63" t="s">
        <v>130</v>
      </c>
      <c r="C506" s="64">
        <v>200</v>
      </c>
      <c r="D506" s="123">
        <v>5.8</v>
      </c>
      <c r="E506" s="64">
        <v>5</v>
      </c>
      <c r="F506" s="123">
        <v>8.1999999999999993</v>
      </c>
      <c r="G506" s="64">
        <v>106</v>
      </c>
      <c r="H506" s="122">
        <v>0.06</v>
      </c>
      <c r="I506" s="123">
        <v>1.6</v>
      </c>
      <c r="J506" s="64">
        <v>40</v>
      </c>
      <c r="K506" s="116"/>
      <c r="L506" s="64">
        <v>236</v>
      </c>
      <c r="M506" s="64">
        <v>192</v>
      </c>
      <c r="N506" s="64">
        <v>32</v>
      </c>
      <c r="O506" s="123">
        <v>0.2</v>
      </c>
    </row>
    <row r="507" spans="1:15" s="80" customFormat="1" x14ac:dyDescent="0.3">
      <c r="A507" s="158" t="s">
        <v>473</v>
      </c>
      <c r="B507" s="158"/>
      <c r="C507" s="67">
        <v>350</v>
      </c>
      <c r="D507" s="122">
        <v>8.0500000000000007</v>
      </c>
      <c r="E507" s="122">
        <v>5.75</v>
      </c>
      <c r="F507" s="122">
        <v>39.700000000000003</v>
      </c>
      <c r="G507" s="64">
        <v>250</v>
      </c>
      <c r="H507" s="122">
        <v>0.12</v>
      </c>
      <c r="I507" s="123">
        <v>16.600000000000001</v>
      </c>
      <c r="J507" s="64">
        <v>70</v>
      </c>
      <c r="K507" s="123">
        <v>0.6</v>
      </c>
      <c r="L507" s="64">
        <v>248</v>
      </c>
      <c r="M507" s="64">
        <v>234</v>
      </c>
      <c r="N507" s="64">
        <v>95</v>
      </c>
      <c r="O507" s="123">
        <v>1.1000000000000001</v>
      </c>
    </row>
    <row r="508" spans="1:15" s="80" customFormat="1" ht="16.5" customHeight="1" x14ac:dyDescent="0.3">
      <c r="A508" s="180" t="s">
        <v>13</v>
      </c>
      <c r="B508" s="180"/>
      <c r="C508" s="180"/>
      <c r="D508" s="180"/>
      <c r="E508" s="180"/>
      <c r="F508" s="180"/>
      <c r="G508" s="180"/>
      <c r="H508" s="180"/>
      <c r="I508" s="180"/>
      <c r="J508" s="180"/>
      <c r="K508" s="180"/>
      <c r="L508" s="180"/>
      <c r="M508" s="180"/>
      <c r="N508" s="180"/>
      <c r="O508" s="180"/>
    </row>
    <row r="509" spans="1:15" x14ac:dyDescent="0.3">
      <c r="A509" s="64" t="s">
        <v>338</v>
      </c>
      <c r="B509" s="63" t="s">
        <v>119</v>
      </c>
      <c r="C509" s="64">
        <v>100</v>
      </c>
      <c r="D509" s="122">
        <v>6.07</v>
      </c>
      <c r="E509" s="122">
        <v>5.82</v>
      </c>
      <c r="F509" s="122">
        <v>12.28</v>
      </c>
      <c r="G509" s="122">
        <v>126.18</v>
      </c>
      <c r="H509" s="122">
        <v>0.13</v>
      </c>
      <c r="I509" s="122">
        <v>13.97</v>
      </c>
      <c r="J509" s="122">
        <v>504.35</v>
      </c>
      <c r="K509" s="122">
        <v>2.92</v>
      </c>
      <c r="L509" s="122">
        <v>24.15</v>
      </c>
      <c r="M509" s="122">
        <v>112.37</v>
      </c>
      <c r="N509" s="122">
        <v>46.25</v>
      </c>
      <c r="O509" s="122">
        <v>1.02</v>
      </c>
    </row>
    <row r="510" spans="1:15" ht="33" x14ac:dyDescent="0.3">
      <c r="A510" s="64" t="s">
        <v>341</v>
      </c>
      <c r="B510" s="63" t="s">
        <v>398</v>
      </c>
      <c r="C510" s="64">
        <v>260</v>
      </c>
      <c r="D510" s="122">
        <v>4.9000000000000004</v>
      </c>
      <c r="E510" s="122">
        <v>5.93</v>
      </c>
      <c r="F510" s="122">
        <v>20.939999999999998</v>
      </c>
      <c r="G510" s="122">
        <v>152.08000000000001</v>
      </c>
      <c r="H510" s="122">
        <v>0.22999999999999998</v>
      </c>
      <c r="I510" s="123">
        <v>17.100000000000001</v>
      </c>
      <c r="J510" s="122">
        <v>222.25</v>
      </c>
      <c r="K510" s="122">
        <v>1.62</v>
      </c>
      <c r="L510" s="122">
        <v>20.96</v>
      </c>
      <c r="M510" s="122">
        <v>95.44</v>
      </c>
      <c r="N510" s="122">
        <v>28.54</v>
      </c>
      <c r="O510" s="122">
        <v>1.46</v>
      </c>
    </row>
    <row r="511" spans="1:15" x14ac:dyDescent="0.3">
      <c r="A511" s="122" t="s">
        <v>206</v>
      </c>
      <c r="B511" s="63" t="s">
        <v>144</v>
      </c>
      <c r="C511" s="64">
        <v>280</v>
      </c>
      <c r="D511" s="122">
        <v>25.88</v>
      </c>
      <c r="E511" s="122">
        <v>22.63</v>
      </c>
      <c r="F511" s="122">
        <v>23.95</v>
      </c>
      <c r="G511" s="122">
        <v>405.56</v>
      </c>
      <c r="H511" s="122">
        <v>1.24</v>
      </c>
      <c r="I511" s="122">
        <v>59.54</v>
      </c>
      <c r="J511" s="122">
        <v>377.17</v>
      </c>
      <c r="K511" s="122">
        <v>2.29</v>
      </c>
      <c r="L511" s="122">
        <v>49.25</v>
      </c>
      <c r="M511" s="122">
        <v>287.33</v>
      </c>
      <c r="N511" s="122">
        <v>62.38</v>
      </c>
      <c r="O511" s="122">
        <v>3.41</v>
      </c>
    </row>
    <row r="512" spans="1:15" x14ac:dyDescent="0.3">
      <c r="A512" s="116" t="s">
        <v>178</v>
      </c>
      <c r="B512" s="63" t="s">
        <v>68</v>
      </c>
      <c r="C512" s="64">
        <v>200</v>
      </c>
      <c r="D512" s="122">
        <v>0.49</v>
      </c>
      <c r="E512" s="122">
        <v>0.16</v>
      </c>
      <c r="F512" s="122">
        <v>21.67</v>
      </c>
      <c r="G512" s="122">
        <v>93.99</v>
      </c>
      <c r="H512" s="122">
        <v>0.02</v>
      </c>
      <c r="I512" s="122">
        <v>84.59</v>
      </c>
      <c r="J512" s="122">
        <v>69.459999999999994</v>
      </c>
      <c r="K512" s="122">
        <v>0.36</v>
      </c>
      <c r="L512" s="122">
        <v>12.16</v>
      </c>
      <c r="M512" s="122">
        <v>12.32</v>
      </c>
      <c r="N512" s="122">
        <v>4.9800000000000004</v>
      </c>
      <c r="O512" s="122">
        <v>0.54</v>
      </c>
    </row>
    <row r="513" spans="1:15" x14ac:dyDescent="0.3">
      <c r="A513" s="122"/>
      <c r="B513" s="63" t="s">
        <v>94</v>
      </c>
      <c r="C513" s="64">
        <v>80</v>
      </c>
      <c r="D513" s="122">
        <v>6.32</v>
      </c>
      <c r="E513" s="123">
        <v>0.8</v>
      </c>
      <c r="F513" s="122">
        <v>38.64</v>
      </c>
      <c r="G513" s="64">
        <v>188</v>
      </c>
      <c r="H513" s="122">
        <v>0.13</v>
      </c>
      <c r="I513" s="116"/>
      <c r="J513" s="116"/>
      <c r="K513" s="122">
        <v>1.04</v>
      </c>
      <c r="L513" s="123">
        <v>18.399999999999999</v>
      </c>
      <c r="M513" s="123">
        <v>69.599999999999994</v>
      </c>
      <c r="N513" s="123">
        <v>26.4</v>
      </c>
      <c r="O513" s="123">
        <v>1.6</v>
      </c>
    </row>
    <row r="514" spans="1:15" x14ac:dyDescent="0.3">
      <c r="A514" s="158" t="s">
        <v>55</v>
      </c>
      <c r="B514" s="158"/>
      <c r="C514" s="67">
        <v>920</v>
      </c>
      <c r="D514" s="122">
        <v>43.66</v>
      </c>
      <c r="E514" s="122">
        <v>35.340000000000003</v>
      </c>
      <c r="F514" s="122">
        <v>117.48</v>
      </c>
      <c r="G514" s="122">
        <v>965.81</v>
      </c>
      <c r="H514" s="122">
        <v>1.75</v>
      </c>
      <c r="I514" s="123">
        <v>175.2</v>
      </c>
      <c r="J514" s="122">
        <v>1173.23</v>
      </c>
      <c r="K514" s="122">
        <v>8.23</v>
      </c>
      <c r="L514" s="122">
        <v>124.92</v>
      </c>
      <c r="M514" s="122">
        <v>577.05999999999995</v>
      </c>
      <c r="N514" s="122">
        <v>168.55</v>
      </c>
      <c r="O514" s="122">
        <v>8.0299999999999994</v>
      </c>
    </row>
    <row r="515" spans="1:15" x14ac:dyDescent="0.3">
      <c r="A515" s="180" t="s">
        <v>14</v>
      </c>
      <c r="B515" s="180"/>
      <c r="C515" s="180"/>
      <c r="D515" s="180"/>
      <c r="E515" s="180"/>
      <c r="F515" s="180"/>
      <c r="G515" s="180"/>
      <c r="H515" s="180"/>
      <c r="I515" s="180"/>
      <c r="J515" s="180"/>
      <c r="K515" s="180"/>
      <c r="L515" s="180"/>
      <c r="M515" s="180"/>
      <c r="N515" s="180"/>
      <c r="O515" s="180"/>
    </row>
    <row r="516" spans="1:15" x14ac:dyDescent="0.3">
      <c r="A516" s="122"/>
      <c r="B516" s="63" t="s">
        <v>93</v>
      </c>
      <c r="C516" s="64">
        <v>200</v>
      </c>
      <c r="D516" s="64">
        <v>6</v>
      </c>
      <c r="E516" s="64">
        <v>5</v>
      </c>
      <c r="F516" s="123">
        <v>8.4</v>
      </c>
      <c r="G516" s="64">
        <v>102</v>
      </c>
      <c r="H516" s="122">
        <v>0.04</v>
      </c>
      <c r="I516" s="116"/>
      <c r="J516" s="116"/>
      <c r="K516" s="116"/>
      <c r="L516" s="64">
        <v>248</v>
      </c>
      <c r="M516" s="64">
        <v>184</v>
      </c>
      <c r="N516" s="64">
        <v>28</v>
      </c>
      <c r="O516" s="123">
        <v>0.2</v>
      </c>
    </row>
    <row r="517" spans="1:15" x14ac:dyDescent="0.3">
      <c r="A517" s="64" t="s">
        <v>152</v>
      </c>
      <c r="B517" s="63" t="s">
        <v>92</v>
      </c>
      <c r="C517" s="64">
        <v>150</v>
      </c>
      <c r="D517" s="122">
        <v>2.25</v>
      </c>
      <c r="E517" s="122">
        <v>0.75</v>
      </c>
      <c r="F517" s="123">
        <v>31.5</v>
      </c>
      <c r="G517" s="64">
        <v>144</v>
      </c>
      <c r="H517" s="122">
        <v>0.06</v>
      </c>
      <c r="I517" s="64">
        <v>15</v>
      </c>
      <c r="J517" s="64">
        <v>30</v>
      </c>
      <c r="K517" s="123">
        <v>0.6</v>
      </c>
      <c r="L517" s="64">
        <v>12</v>
      </c>
      <c r="M517" s="64">
        <v>42</v>
      </c>
      <c r="N517" s="64">
        <v>63</v>
      </c>
      <c r="O517" s="123">
        <v>0.9</v>
      </c>
    </row>
    <row r="518" spans="1:15" x14ac:dyDescent="0.3">
      <c r="A518" s="158" t="s">
        <v>83</v>
      </c>
      <c r="B518" s="158"/>
      <c r="C518" s="67">
        <v>350</v>
      </c>
      <c r="D518" s="122">
        <v>8.25</v>
      </c>
      <c r="E518" s="122">
        <v>5.75</v>
      </c>
      <c r="F518" s="122">
        <v>39.9</v>
      </c>
      <c r="G518" s="64">
        <v>246</v>
      </c>
      <c r="H518" s="123">
        <v>0.1</v>
      </c>
      <c r="I518" s="64">
        <v>15</v>
      </c>
      <c r="J518" s="64">
        <v>30</v>
      </c>
      <c r="K518" s="123">
        <v>0.6</v>
      </c>
      <c r="L518" s="64">
        <v>260</v>
      </c>
      <c r="M518" s="64">
        <v>226</v>
      </c>
      <c r="N518" s="64">
        <v>91</v>
      </c>
      <c r="O518" s="123">
        <v>1.1000000000000001</v>
      </c>
    </row>
    <row r="519" spans="1:15" x14ac:dyDescent="0.3">
      <c r="A519" s="158" t="s">
        <v>56</v>
      </c>
      <c r="B519" s="158"/>
      <c r="C519" s="69">
        <v>2110</v>
      </c>
      <c r="D519" s="122">
        <v>90.25</v>
      </c>
      <c r="E519" s="122">
        <v>67.28</v>
      </c>
      <c r="F519" s="122">
        <v>288.16000000000003</v>
      </c>
      <c r="G519" s="122">
        <v>2136.0700000000002</v>
      </c>
      <c r="H519" s="122">
        <v>2.2200000000000002</v>
      </c>
      <c r="I519" s="122">
        <v>208.13</v>
      </c>
      <c r="J519" s="64">
        <v>1411</v>
      </c>
      <c r="K519" s="122">
        <v>11.39</v>
      </c>
      <c r="L519" s="123">
        <v>895.4</v>
      </c>
      <c r="M519" s="122">
        <v>1418.87</v>
      </c>
      <c r="N519" s="122">
        <v>416.08</v>
      </c>
      <c r="O519" s="122">
        <v>13.51</v>
      </c>
    </row>
    <row r="520" spans="1:15" s="80" customFormat="1" x14ac:dyDescent="0.3">
      <c r="A520" s="55" t="s">
        <v>74</v>
      </c>
      <c r="B520" s="53" t="s">
        <v>437</v>
      </c>
      <c r="C520" s="54"/>
      <c r="D520" s="54"/>
      <c r="E520" s="54"/>
      <c r="F520" s="54"/>
      <c r="G520" s="54"/>
      <c r="H520" s="179"/>
      <c r="I520" s="179"/>
      <c r="J520" s="181"/>
      <c r="K520" s="181"/>
      <c r="L520" s="181"/>
      <c r="M520" s="181"/>
      <c r="N520" s="181"/>
      <c r="O520" s="181"/>
    </row>
    <row r="521" spans="1:15" s="80" customFormat="1" x14ac:dyDescent="0.3">
      <c r="A521" s="55" t="s">
        <v>75</v>
      </c>
      <c r="B521" s="53" t="s">
        <v>225</v>
      </c>
      <c r="C521" s="54"/>
      <c r="D521" s="54"/>
      <c r="E521" s="54"/>
      <c r="F521" s="54"/>
      <c r="G521" s="54"/>
      <c r="H521" s="179"/>
      <c r="I521" s="179"/>
      <c r="J521" s="182"/>
      <c r="K521" s="182"/>
      <c r="L521" s="182"/>
      <c r="M521" s="182"/>
      <c r="N521" s="182"/>
      <c r="O521" s="182"/>
    </row>
    <row r="522" spans="1:15" s="80" customFormat="1" x14ac:dyDescent="0.3">
      <c r="A522" s="58" t="s">
        <v>27</v>
      </c>
      <c r="B522" s="59" t="s">
        <v>59</v>
      </c>
      <c r="C522" s="54"/>
      <c r="D522" s="54"/>
      <c r="E522" s="54"/>
      <c r="F522" s="54"/>
      <c r="G522" s="54"/>
      <c r="H522" s="115"/>
      <c r="I522" s="115"/>
      <c r="J522" s="54"/>
      <c r="K522" s="54"/>
      <c r="L522" s="54"/>
      <c r="M522" s="54"/>
      <c r="N522" s="54"/>
      <c r="O522" s="54"/>
    </row>
    <row r="523" spans="1:15" s="80" customFormat="1" x14ac:dyDescent="0.3">
      <c r="A523" s="58" t="s">
        <v>29</v>
      </c>
      <c r="B523" s="59">
        <v>4</v>
      </c>
      <c r="C523" s="54"/>
      <c r="D523" s="54"/>
      <c r="E523" s="54"/>
      <c r="F523" s="54"/>
      <c r="G523" s="54"/>
      <c r="H523" s="115"/>
      <c r="I523" s="115"/>
      <c r="J523" s="54"/>
      <c r="K523" s="54"/>
      <c r="L523" s="54"/>
      <c r="M523" s="54"/>
      <c r="N523" s="54"/>
      <c r="O523" s="54"/>
    </row>
    <row r="524" spans="1:15" s="80" customFormat="1" ht="16.5" customHeight="1" x14ac:dyDescent="0.3">
      <c r="A524" s="152" t="s">
        <v>30</v>
      </c>
      <c r="B524" s="152" t="s">
        <v>31</v>
      </c>
      <c r="C524" s="152" t="s">
        <v>32</v>
      </c>
      <c r="D524" s="155" t="s">
        <v>33</v>
      </c>
      <c r="E524" s="155"/>
      <c r="F524" s="155"/>
      <c r="G524" s="152" t="s">
        <v>34</v>
      </c>
      <c r="H524" s="155" t="s">
        <v>35</v>
      </c>
      <c r="I524" s="155"/>
      <c r="J524" s="155"/>
      <c r="K524" s="155"/>
      <c r="L524" s="155" t="s">
        <v>36</v>
      </c>
      <c r="M524" s="155"/>
      <c r="N524" s="155"/>
      <c r="O524" s="155"/>
    </row>
    <row r="525" spans="1:15" s="80" customFormat="1" x14ac:dyDescent="0.3">
      <c r="A525" s="154"/>
      <c r="B525" s="163"/>
      <c r="C525" s="154"/>
      <c r="D525" s="114" t="s">
        <v>37</v>
      </c>
      <c r="E525" s="114" t="s">
        <v>38</v>
      </c>
      <c r="F525" s="114" t="s">
        <v>39</v>
      </c>
      <c r="G525" s="154"/>
      <c r="H525" s="114" t="s">
        <v>40</v>
      </c>
      <c r="I525" s="114" t="s">
        <v>41</v>
      </c>
      <c r="J525" s="114" t="s">
        <v>42</v>
      </c>
      <c r="K525" s="114" t="s">
        <v>43</v>
      </c>
      <c r="L525" s="114" t="s">
        <v>44</v>
      </c>
      <c r="M525" s="114" t="s">
        <v>45</v>
      </c>
      <c r="N525" s="114" t="s">
        <v>46</v>
      </c>
      <c r="O525" s="114" t="s">
        <v>47</v>
      </c>
    </row>
    <row r="526" spans="1:15" s="80" customFormat="1" x14ac:dyDescent="0.3">
      <c r="A526" s="67">
        <v>1</v>
      </c>
      <c r="B526" s="67">
        <v>2</v>
      </c>
      <c r="C526" s="67">
        <v>3</v>
      </c>
      <c r="D526" s="67">
        <v>4</v>
      </c>
      <c r="E526" s="67">
        <v>5</v>
      </c>
      <c r="F526" s="67">
        <v>6</v>
      </c>
      <c r="G526" s="67">
        <v>7</v>
      </c>
      <c r="H526" s="67">
        <v>8</v>
      </c>
      <c r="I526" s="67">
        <v>9</v>
      </c>
      <c r="J526" s="67">
        <v>10</v>
      </c>
      <c r="K526" s="67">
        <v>11</v>
      </c>
      <c r="L526" s="67">
        <v>12</v>
      </c>
      <c r="M526" s="67">
        <v>13</v>
      </c>
      <c r="N526" s="67">
        <v>14</v>
      </c>
      <c r="O526" s="67">
        <v>15</v>
      </c>
    </row>
    <row r="527" spans="1:15" s="80" customFormat="1" x14ac:dyDescent="0.3">
      <c r="A527" s="180" t="s">
        <v>48</v>
      </c>
      <c r="B527" s="180"/>
      <c r="C527" s="180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0"/>
      <c r="O527" s="180"/>
    </row>
    <row r="528" spans="1:15" x14ac:dyDescent="0.3">
      <c r="A528" s="64" t="s">
        <v>147</v>
      </c>
      <c r="B528" s="63" t="s">
        <v>49</v>
      </c>
      <c r="C528" s="64">
        <v>10</v>
      </c>
      <c r="D528" s="122">
        <v>0.08</v>
      </c>
      <c r="E528" s="122">
        <v>7.25</v>
      </c>
      <c r="F528" s="122">
        <v>0.13</v>
      </c>
      <c r="G528" s="123">
        <v>66.099999999999994</v>
      </c>
      <c r="H528" s="116"/>
      <c r="I528" s="116"/>
      <c r="J528" s="64">
        <v>45</v>
      </c>
      <c r="K528" s="123">
        <v>0.1</v>
      </c>
      <c r="L528" s="123">
        <v>2.4</v>
      </c>
      <c r="M528" s="64">
        <v>3</v>
      </c>
      <c r="N528" s="122">
        <v>0.05</v>
      </c>
      <c r="O528" s="122">
        <v>0.02</v>
      </c>
    </row>
    <row r="529" spans="1:15" x14ac:dyDescent="0.3">
      <c r="A529" s="122" t="s">
        <v>194</v>
      </c>
      <c r="B529" s="63" t="s">
        <v>396</v>
      </c>
      <c r="C529" s="64">
        <v>280</v>
      </c>
      <c r="D529" s="122">
        <v>31.12</v>
      </c>
      <c r="E529" s="122">
        <v>18.329999999999998</v>
      </c>
      <c r="F529" s="122">
        <v>47.19</v>
      </c>
      <c r="G529" s="122">
        <v>473.03</v>
      </c>
      <c r="H529" s="123">
        <v>0.2</v>
      </c>
      <c r="I529" s="123">
        <v>3.7</v>
      </c>
      <c r="J529" s="122">
        <v>900.44</v>
      </c>
      <c r="K529" s="122">
        <v>3.08</v>
      </c>
      <c r="L529" s="122">
        <v>34.14</v>
      </c>
      <c r="M529" s="122">
        <v>358.26</v>
      </c>
      <c r="N529" s="122">
        <v>74.180000000000007</v>
      </c>
      <c r="O529" s="122">
        <v>2.0499999999999998</v>
      </c>
    </row>
    <row r="530" spans="1:15" x14ac:dyDescent="0.3">
      <c r="A530" s="122" t="s">
        <v>167</v>
      </c>
      <c r="B530" s="63" t="s">
        <v>60</v>
      </c>
      <c r="C530" s="64">
        <v>200</v>
      </c>
      <c r="D530" s="123">
        <v>0.3</v>
      </c>
      <c r="E530" s="122">
        <v>0.06</v>
      </c>
      <c r="F530" s="123">
        <v>12.5</v>
      </c>
      <c r="G530" s="122">
        <v>53.93</v>
      </c>
      <c r="H530" s="116"/>
      <c r="I530" s="123">
        <v>30.1</v>
      </c>
      <c r="J530" s="122">
        <v>25.01</v>
      </c>
      <c r="K530" s="122">
        <v>0.11</v>
      </c>
      <c r="L530" s="122">
        <v>7.08</v>
      </c>
      <c r="M530" s="122">
        <v>8.75</v>
      </c>
      <c r="N530" s="122">
        <v>4.91</v>
      </c>
      <c r="O530" s="122">
        <v>0.94</v>
      </c>
    </row>
    <row r="531" spans="1:15" x14ac:dyDescent="0.3">
      <c r="A531" s="122"/>
      <c r="B531" s="63" t="s">
        <v>94</v>
      </c>
      <c r="C531" s="64">
        <v>50</v>
      </c>
      <c r="D531" s="122">
        <v>3.95</v>
      </c>
      <c r="E531" s="123">
        <v>0.5</v>
      </c>
      <c r="F531" s="122">
        <v>24.15</v>
      </c>
      <c r="G531" s="123">
        <v>117.5</v>
      </c>
      <c r="H531" s="122">
        <v>0.08</v>
      </c>
      <c r="I531" s="116"/>
      <c r="J531" s="116"/>
      <c r="K531" s="122">
        <v>0.65</v>
      </c>
      <c r="L531" s="123">
        <v>11.5</v>
      </c>
      <c r="M531" s="123">
        <v>43.5</v>
      </c>
      <c r="N531" s="123">
        <v>16.5</v>
      </c>
      <c r="O531" s="64">
        <v>1</v>
      </c>
    </row>
    <row r="532" spans="1:15" x14ac:dyDescent="0.3">
      <c r="A532" s="158" t="s">
        <v>52</v>
      </c>
      <c r="B532" s="158"/>
      <c r="C532" s="67">
        <v>540</v>
      </c>
      <c r="D532" s="122">
        <v>35.450000000000003</v>
      </c>
      <c r="E532" s="122">
        <v>26.14</v>
      </c>
      <c r="F532" s="122">
        <v>83.97</v>
      </c>
      <c r="G532" s="122">
        <v>710.56</v>
      </c>
      <c r="H532" s="122">
        <v>0.28000000000000003</v>
      </c>
      <c r="I532" s="123">
        <v>33.799999999999997</v>
      </c>
      <c r="J532" s="122">
        <v>970.45</v>
      </c>
      <c r="K532" s="122">
        <v>3.94</v>
      </c>
      <c r="L532" s="122">
        <v>55.12</v>
      </c>
      <c r="M532" s="122">
        <v>413.51</v>
      </c>
      <c r="N532" s="122">
        <v>95.64</v>
      </c>
      <c r="O532" s="122">
        <v>4.01</v>
      </c>
    </row>
    <row r="533" spans="1:15" s="80" customFormat="1" x14ac:dyDescent="0.3">
      <c r="A533" s="180" t="s">
        <v>464</v>
      </c>
      <c r="B533" s="180"/>
      <c r="C533" s="180"/>
      <c r="D533" s="180"/>
      <c r="E533" s="180"/>
      <c r="F533" s="180"/>
      <c r="G533" s="180"/>
      <c r="H533" s="180"/>
      <c r="I533" s="180"/>
      <c r="J533" s="180"/>
      <c r="K533" s="180"/>
      <c r="L533" s="180"/>
      <c r="M533" s="180"/>
      <c r="N533" s="180"/>
      <c r="O533" s="180"/>
    </row>
    <row r="534" spans="1:15" s="80" customFormat="1" x14ac:dyDescent="0.3">
      <c r="A534" s="64" t="s">
        <v>152</v>
      </c>
      <c r="B534" s="63" t="s">
        <v>92</v>
      </c>
      <c r="C534" s="64">
        <v>150</v>
      </c>
      <c r="D534" s="122">
        <v>2.25</v>
      </c>
      <c r="E534" s="122">
        <v>0.75</v>
      </c>
      <c r="F534" s="123">
        <v>31.5</v>
      </c>
      <c r="G534" s="64">
        <v>144</v>
      </c>
      <c r="H534" s="122">
        <v>0.06</v>
      </c>
      <c r="I534" s="64">
        <v>15</v>
      </c>
      <c r="J534" s="64">
        <v>30</v>
      </c>
      <c r="K534" s="123">
        <v>0.6</v>
      </c>
      <c r="L534" s="64">
        <v>12</v>
      </c>
      <c r="M534" s="64">
        <v>42</v>
      </c>
      <c r="N534" s="64">
        <v>63</v>
      </c>
      <c r="O534" s="123">
        <v>0.9</v>
      </c>
    </row>
    <row r="535" spans="1:15" s="80" customFormat="1" x14ac:dyDescent="0.3">
      <c r="A535" s="64" t="s">
        <v>159</v>
      </c>
      <c r="B535" s="63" t="s">
        <v>25</v>
      </c>
      <c r="C535" s="64">
        <v>200</v>
      </c>
      <c r="D535" s="122">
        <v>1.82</v>
      </c>
      <c r="E535" s="122">
        <v>1.42</v>
      </c>
      <c r="F535" s="122">
        <v>13.74</v>
      </c>
      <c r="G535" s="122">
        <v>75.650000000000006</v>
      </c>
      <c r="H535" s="122">
        <v>0.02</v>
      </c>
      <c r="I535" s="122">
        <v>0.83</v>
      </c>
      <c r="J535" s="122">
        <v>12.82</v>
      </c>
      <c r="K535" s="122">
        <v>0.06</v>
      </c>
      <c r="L535" s="122">
        <v>72.48</v>
      </c>
      <c r="M535" s="122">
        <v>58.64</v>
      </c>
      <c r="N535" s="122">
        <v>12.24</v>
      </c>
      <c r="O535" s="122">
        <v>0.91</v>
      </c>
    </row>
    <row r="536" spans="1:15" s="80" customFormat="1" x14ac:dyDescent="0.3">
      <c r="A536" s="158" t="s">
        <v>473</v>
      </c>
      <c r="B536" s="158"/>
      <c r="C536" s="67">
        <v>350</v>
      </c>
      <c r="D536" s="122">
        <v>4.07</v>
      </c>
      <c r="E536" s="122">
        <v>2.17</v>
      </c>
      <c r="F536" s="122">
        <v>45.24</v>
      </c>
      <c r="G536" s="122">
        <v>219.65</v>
      </c>
      <c r="H536" s="122">
        <v>0.08</v>
      </c>
      <c r="I536" s="122">
        <v>15.83</v>
      </c>
      <c r="J536" s="122">
        <v>42.82</v>
      </c>
      <c r="K536" s="122">
        <v>0.66</v>
      </c>
      <c r="L536" s="122">
        <v>84.48</v>
      </c>
      <c r="M536" s="122">
        <v>100.64</v>
      </c>
      <c r="N536" s="122">
        <v>75.239999999999995</v>
      </c>
      <c r="O536" s="122">
        <v>1.81</v>
      </c>
    </row>
    <row r="537" spans="1:15" s="80" customFormat="1" ht="16.5" customHeight="1" x14ac:dyDescent="0.3">
      <c r="A537" s="180" t="s">
        <v>13</v>
      </c>
      <c r="B537" s="180"/>
      <c r="C537" s="180"/>
      <c r="D537" s="180"/>
      <c r="E537" s="180"/>
      <c r="F537" s="180"/>
      <c r="G537" s="180"/>
      <c r="H537" s="180"/>
      <c r="I537" s="180"/>
      <c r="J537" s="180"/>
      <c r="K537" s="180"/>
      <c r="L537" s="180"/>
      <c r="M537" s="180"/>
      <c r="N537" s="180"/>
      <c r="O537" s="180"/>
    </row>
    <row r="538" spans="1:15" x14ac:dyDescent="0.3">
      <c r="A538" s="64" t="s">
        <v>196</v>
      </c>
      <c r="B538" s="63" t="s">
        <v>125</v>
      </c>
      <c r="C538" s="64">
        <v>100</v>
      </c>
      <c r="D538" s="122">
        <v>0.85</v>
      </c>
      <c r="E538" s="123">
        <v>10.1</v>
      </c>
      <c r="F538" s="122">
        <v>3.23</v>
      </c>
      <c r="G538" s="122">
        <v>107.25</v>
      </c>
      <c r="H538" s="122">
        <v>0.03</v>
      </c>
      <c r="I538" s="123">
        <v>9.5</v>
      </c>
      <c r="J538" s="64">
        <v>8</v>
      </c>
      <c r="K538" s="122">
        <v>4.51</v>
      </c>
      <c r="L538" s="122">
        <v>20.09</v>
      </c>
      <c r="M538" s="122">
        <v>33.28</v>
      </c>
      <c r="N538" s="122">
        <v>13.41</v>
      </c>
      <c r="O538" s="122">
        <v>0.53</v>
      </c>
    </row>
    <row r="539" spans="1:15" ht="33" x14ac:dyDescent="0.3">
      <c r="A539" s="123" t="s">
        <v>184</v>
      </c>
      <c r="B539" s="63" t="s">
        <v>391</v>
      </c>
      <c r="C539" s="64">
        <v>270</v>
      </c>
      <c r="D539" s="122">
        <v>6.72</v>
      </c>
      <c r="E539" s="122">
        <v>5.96</v>
      </c>
      <c r="F539" s="122">
        <v>18.22</v>
      </c>
      <c r="G539" s="122">
        <v>154.07</v>
      </c>
      <c r="H539" s="122">
        <v>0.15</v>
      </c>
      <c r="I539" s="122">
        <v>22.45</v>
      </c>
      <c r="J539" s="123">
        <v>188.2</v>
      </c>
      <c r="K539" s="122">
        <v>1.64</v>
      </c>
      <c r="L539" s="122">
        <v>22.35</v>
      </c>
      <c r="M539" s="122">
        <v>112.68</v>
      </c>
      <c r="N539" s="122">
        <v>35.36</v>
      </c>
      <c r="O539" s="122">
        <v>1.42</v>
      </c>
    </row>
    <row r="540" spans="1:15" ht="33" x14ac:dyDescent="0.3">
      <c r="A540" s="122" t="s">
        <v>334</v>
      </c>
      <c r="B540" s="63" t="s">
        <v>435</v>
      </c>
      <c r="C540" s="64">
        <v>105</v>
      </c>
      <c r="D540" s="122">
        <v>16.869999999999997</v>
      </c>
      <c r="E540" s="122">
        <v>18.309999999999999</v>
      </c>
      <c r="F540" s="122">
        <v>20.66</v>
      </c>
      <c r="G540" s="122">
        <v>315.17</v>
      </c>
      <c r="H540" s="123">
        <v>0.2</v>
      </c>
      <c r="I540" s="122">
        <v>0.59</v>
      </c>
      <c r="J540" s="122">
        <v>42.17</v>
      </c>
      <c r="K540" s="122">
        <v>6.01</v>
      </c>
      <c r="L540" s="122">
        <v>25.54</v>
      </c>
      <c r="M540" s="122">
        <v>170.66</v>
      </c>
      <c r="N540" s="122">
        <v>34.020000000000003</v>
      </c>
      <c r="O540" s="122">
        <v>1.35</v>
      </c>
    </row>
    <row r="541" spans="1:15" x14ac:dyDescent="0.3">
      <c r="A541" s="64" t="s">
        <v>198</v>
      </c>
      <c r="B541" s="63" t="s">
        <v>127</v>
      </c>
      <c r="C541" s="64">
        <v>180</v>
      </c>
      <c r="D541" s="122">
        <v>3.94</v>
      </c>
      <c r="E541" s="122">
        <v>5.67</v>
      </c>
      <c r="F541" s="122">
        <v>26.52</v>
      </c>
      <c r="G541" s="122">
        <v>173.36</v>
      </c>
      <c r="H541" s="123">
        <v>0.2</v>
      </c>
      <c r="I541" s="122">
        <v>31.16</v>
      </c>
      <c r="J541" s="122">
        <v>37.78</v>
      </c>
      <c r="K541" s="122">
        <v>0.24</v>
      </c>
      <c r="L541" s="122">
        <v>52.28</v>
      </c>
      <c r="M541" s="123">
        <v>116.7</v>
      </c>
      <c r="N541" s="122">
        <v>39.479999999999997</v>
      </c>
      <c r="O541" s="122">
        <v>1.44</v>
      </c>
    </row>
    <row r="542" spans="1:15" x14ac:dyDescent="0.3">
      <c r="A542" s="122" t="s">
        <v>156</v>
      </c>
      <c r="B542" s="63" t="s">
        <v>326</v>
      </c>
      <c r="C542" s="64">
        <v>200</v>
      </c>
      <c r="D542" s="122">
        <v>0.59</v>
      </c>
      <c r="E542" s="122">
        <v>0.05</v>
      </c>
      <c r="F542" s="122">
        <v>18.579999999999998</v>
      </c>
      <c r="G542" s="122">
        <v>77.94</v>
      </c>
      <c r="H542" s="122">
        <v>0.02</v>
      </c>
      <c r="I542" s="123">
        <v>0.6</v>
      </c>
      <c r="J542" s="116"/>
      <c r="K542" s="122">
        <v>0.83</v>
      </c>
      <c r="L542" s="122">
        <v>24.33</v>
      </c>
      <c r="M542" s="123">
        <v>21.9</v>
      </c>
      <c r="N542" s="122">
        <v>15.75</v>
      </c>
      <c r="O542" s="122">
        <v>0.51</v>
      </c>
    </row>
    <row r="543" spans="1:15" x14ac:dyDescent="0.3">
      <c r="A543" s="122"/>
      <c r="B543" s="63" t="s">
        <v>94</v>
      </c>
      <c r="C543" s="64">
        <v>80</v>
      </c>
      <c r="D543" s="122">
        <v>6.32</v>
      </c>
      <c r="E543" s="123">
        <v>0.8</v>
      </c>
      <c r="F543" s="122">
        <v>38.64</v>
      </c>
      <c r="G543" s="64">
        <v>188</v>
      </c>
      <c r="H543" s="122">
        <v>0.13</v>
      </c>
      <c r="I543" s="116"/>
      <c r="J543" s="116"/>
      <c r="K543" s="122">
        <v>1.04</v>
      </c>
      <c r="L543" s="123">
        <v>18.399999999999999</v>
      </c>
      <c r="M543" s="123">
        <v>69.599999999999994</v>
      </c>
      <c r="N543" s="123">
        <v>26.4</v>
      </c>
      <c r="O543" s="123">
        <v>1.6</v>
      </c>
    </row>
    <row r="544" spans="1:15" x14ac:dyDescent="0.3">
      <c r="A544" s="158" t="s">
        <v>55</v>
      </c>
      <c r="B544" s="158"/>
      <c r="C544" s="67">
        <v>935</v>
      </c>
      <c r="D544" s="122">
        <v>35.29</v>
      </c>
      <c r="E544" s="122">
        <v>40.89</v>
      </c>
      <c r="F544" s="122">
        <v>125.85</v>
      </c>
      <c r="G544" s="122">
        <v>1015.79</v>
      </c>
      <c r="H544" s="122">
        <v>0.73</v>
      </c>
      <c r="I544" s="123">
        <v>64.3</v>
      </c>
      <c r="J544" s="122">
        <v>276.14999999999998</v>
      </c>
      <c r="K544" s="122">
        <v>14.27</v>
      </c>
      <c r="L544" s="122">
        <v>162.99</v>
      </c>
      <c r="M544" s="122">
        <v>524.82000000000005</v>
      </c>
      <c r="N544" s="122">
        <v>164.42</v>
      </c>
      <c r="O544" s="122">
        <v>6.85</v>
      </c>
    </row>
    <row r="545" spans="1:15" x14ac:dyDescent="0.3">
      <c r="A545" s="180" t="s">
        <v>14</v>
      </c>
      <c r="B545" s="180"/>
      <c r="C545" s="180"/>
      <c r="D545" s="180"/>
      <c r="E545" s="180"/>
      <c r="F545" s="180"/>
      <c r="G545" s="180"/>
      <c r="H545" s="180"/>
      <c r="I545" s="180"/>
      <c r="J545" s="180"/>
      <c r="K545" s="180"/>
      <c r="L545" s="180"/>
      <c r="M545" s="180"/>
      <c r="N545" s="180"/>
      <c r="O545" s="180"/>
    </row>
    <row r="546" spans="1:15" x14ac:dyDescent="0.3">
      <c r="A546" s="82"/>
      <c r="B546" s="63" t="s">
        <v>108</v>
      </c>
      <c r="C546" s="64">
        <v>200</v>
      </c>
      <c r="D546" s="123">
        <v>5.4</v>
      </c>
      <c r="E546" s="64">
        <v>5</v>
      </c>
      <c r="F546" s="123">
        <v>21.6</v>
      </c>
      <c r="G546" s="64">
        <v>158</v>
      </c>
      <c r="H546" s="122">
        <v>0.06</v>
      </c>
      <c r="I546" s="123">
        <v>1.8</v>
      </c>
      <c r="J546" s="64">
        <v>40</v>
      </c>
      <c r="K546" s="116"/>
      <c r="L546" s="64">
        <v>242</v>
      </c>
      <c r="M546" s="64">
        <v>188</v>
      </c>
      <c r="N546" s="64">
        <v>30</v>
      </c>
      <c r="O546" s="123">
        <v>0.2</v>
      </c>
    </row>
    <row r="547" spans="1:15" x14ac:dyDescent="0.3">
      <c r="A547" s="64" t="s">
        <v>152</v>
      </c>
      <c r="B547" s="63" t="s">
        <v>92</v>
      </c>
      <c r="C547" s="64">
        <v>150</v>
      </c>
      <c r="D547" s="122">
        <v>2.25</v>
      </c>
      <c r="E547" s="122">
        <v>0.75</v>
      </c>
      <c r="F547" s="123">
        <v>31.5</v>
      </c>
      <c r="G547" s="64">
        <v>144</v>
      </c>
      <c r="H547" s="122">
        <v>0.06</v>
      </c>
      <c r="I547" s="64">
        <v>15</v>
      </c>
      <c r="J547" s="64">
        <v>30</v>
      </c>
      <c r="K547" s="123">
        <v>0.6</v>
      </c>
      <c r="L547" s="64">
        <v>12</v>
      </c>
      <c r="M547" s="64">
        <v>42</v>
      </c>
      <c r="N547" s="64">
        <v>63</v>
      </c>
      <c r="O547" s="123">
        <v>0.9</v>
      </c>
    </row>
    <row r="548" spans="1:15" x14ac:dyDescent="0.3">
      <c r="A548" s="158" t="s">
        <v>83</v>
      </c>
      <c r="B548" s="158"/>
      <c r="C548" s="67">
        <v>350</v>
      </c>
      <c r="D548" s="122">
        <v>7.65</v>
      </c>
      <c r="E548" s="122">
        <v>5.75</v>
      </c>
      <c r="F548" s="122">
        <v>53.1</v>
      </c>
      <c r="G548" s="64">
        <v>302</v>
      </c>
      <c r="H548" s="122">
        <v>0.12</v>
      </c>
      <c r="I548" s="123">
        <v>16.8</v>
      </c>
      <c r="J548" s="64">
        <v>70</v>
      </c>
      <c r="K548" s="123">
        <v>0.6</v>
      </c>
      <c r="L548" s="64">
        <v>254</v>
      </c>
      <c r="M548" s="64">
        <v>230</v>
      </c>
      <c r="N548" s="64">
        <v>93</v>
      </c>
      <c r="O548" s="123">
        <v>1.1000000000000001</v>
      </c>
    </row>
    <row r="549" spans="1:15" x14ac:dyDescent="0.3">
      <c r="A549" s="158" t="s">
        <v>56</v>
      </c>
      <c r="B549" s="158"/>
      <c r="C549" s="69">
        <v>2175</v>
      </c>
      <c r="D549" s="122">
        <v>82.46</v>
      </c>
      <c r="E549" s="122">
        <v>74.95</v>
      </c>
      <c r="F549" s="122">
        <v>308.16000000000003</v>
      </c>
      <c r="G549" s="64">
        <v>2248</v>
      </c>
      <c r="H549" s="122">
        <v>1.21</v>
      </c>
      <c r="I549" s="122">
        <v>130.72999999999999</v>
      </c>
      <c r="J549" s="122">
        <v>1359.42</v>
      </c>
      <c r="K549" s="122">
        <v>19.47</v>
      </c>
      <c r="L549" s="122">
        <v>556.59</v>
      </c>
      <c r="M549" s="122">
        <v>1268.97</v>
      </c>
      <c r="N549" s="123">
        <v>428.3</v>
      </c>
      <c r="O549" s="122">
        <v>13.77</v>
      </c>
    </row>
    <row r="550" spans="1:15" s="80" customFormat="1" x14ac:dyDescent="0.3">
      <c r="A550" s="55" t="s">
        <v>74</v>
      </c>
      <c r="B550" s="53" t="s">
        <v>437</v>
      </c>
      <c r="C550" s="54"/>
      <c r="D550" s="54"/>
      <c r="E550" s="54"/>
      <c r="F550" s="54"/>
      <c r="G550" s="54"/>
      <c r="H550" s="179"/>
      <c r="I550" s="179"/>
      <c r="J550" s="181"/>
      <c r="K550" s="181"/>
      <c r="L550" s="181"/>
      <c r="M550" s="181"/>
      <c r="N550" s="181"/>
      <c r="O550" s="181"/>
    </row>
    <row r="551" spans="1:15" s="80" customFormat="1" x14ac:dyDescent="0.3">
      <c r="A551" s="55" t="s">
        <v>75</v>
      </c>
      <c r="B551" s="53" t="s">
        <v>225</v>
      </c>
      <c r="C551" s="54"/>
      <c r="D551" s="54"/>
      <c r="E551" s="54"/>
      <c r="F551" s="54"/>
      <c r="G551" s="54"/>
      <c r="H551" s="179"/>
      <c r="I551" s="179"/>
      <c r="J551" s="182"/>
      <c r="K551" s="182"/>
      <c r="L551" s="182"/>
      <c r="M551" s="182"/>
      <c r="N551" s="182"/>
      <c r="O551" s="182"/>
    </row>
    <row r="552" spans="1:15" s="80" customFormat="1" x14ac:dyDescent="0.3">
      <c r="A552" s="58" t="s">
        <v>27</v>
      </c>
      <c r="B552" s="59" t="s">
        <v>62</v>
      </c>
      <c r="C552" s="54"/>
      <c r="D552" s="54"/>
      <c r="E552" s="54"/>
      <c r="F552" s="54"/>
      <c r="G552" s="54"/>
      <c r="H552" s="115"/>
      <c r="I552" s="115"/>
      <c r="J552" s="54"/>
      <c r="K552" s="54"/>
      <c r="L552" s="54"/>
      <c r="M552" s="54"/>
      <c r="N552" s="54"/>
      <c r="O552" s="54"/>
    </row>
    <row r="553" spans="1:15" s="80" customFormat="1" x14ac:dyDescent="0.3">
      <c r="A553" s="58" t="s">
        <v>29</v>
      </c>
      <c r="B553" s="59">
        <v>4</v>
      </c>
      <c r="C553" s="54"/>
      <c r="D553" s="54"/>
      <c r="E553" s="54"/>
      <c r="F553" s="54"/>
      <c r="G553" s="54"/>
      <c r="H553" s="115"/>
      <c r="I553" s="115"/>
      <c r="J553" s="54"/>
      <c r="K553" s="54"/>
      <c r="L553" s="54"/>
      <c r="M553" s="54"/>
      <c r="N553" s="54"/>
      <c r="O553" s="54"/>
    </row>
    <row r="554" spans="1:15" ht="16.5" customHeight="1" x14ac:dyDescent="0.3">
      <c r="A554" s="152" t="s">
        <v>30</v>
      </c>
      <c r="B554" s="152" t="s">
        <v>31</v>
      </c>
      <c r="C554" s="152" t="s">
        <v>32</v>
      </c>
      <c r="D554" s="155" t="s">
        <v>33</v>
      </c>
      <c r="E554" s="155"/>
      <c r="F554" s="155"/>
      <c r="G554" s="152" t="s">
        <v>34</v>
      </c>
      <c r="H554" s="155" t="s">
        <v>35</v>
      </c>
      <c r="I554" s="155"/>
      <c r="J554" s="155"/>
      <c r="K554" s="155"/>
      <c r="L554" s="155" t="s">
        <v>36</v>
      </c>
      <c r="M554" s="155"/>
      <c r="N554" s="155"/>
      <c r="O554" s="155"/>
    </row>
    <row r="555" spans="1:15" s="80" customFormat="1" x14ac:dyDescent="0.3">
      <c r="A555" s="154"/>
      <c r="B555" s="163"/>
      <c r="C555" s="154"/>
      <c r="D555" s="114" t="s">
        <v>37</v>
      </c>
      <c r="E555" s="114" t="s">
        <v>38</v>
      </c>
      <c r="F555" s="114" t="s">
        <v>39</v>
      </c>
      <c r="G555" s="154"/>
      <c r="H555" s="114" t="s">
        <v>40</v>
      </c>
      <c r="I555" s="114" t="s">
        <v>41</v>
      </c>
      <c r="J555" s="114" t="s">
        <v>42</v>
      </c>
      <c r="K555" s="114" t="s">
        <v>43</v>
      </c>
      <c r="L555" s="114" t="s">
        <v>44</v>
      </c>
      <c r="M555" s="114" t="s">
        <v>45</v>
      </c>
      <c r="N555" s="114" t="s">
        <v>46</v>
      </c>
      <c r="O555" s="114" t="s">
        <v>47</v>
      </c>
    </row>
    <row r="556" spans="1:15" s="80" customFormat="1" x14ac:dyDescent="0.3">
      <c r="A556" s="67">
        <v>1</v>
      </c>
      <c r="B556" s="67">
        <v>2</v>
      </c>
      <c r="C556" s="67">
        <v>3</v>
      </c>
      <c r="D556" s="67">
        <v>4</v>
      </c>
      <c r="E556" s="67">
        <v>5</v>
      </c>
      <c r="F556" s="67">
        <v>6</v>
      </c>
      <c r="G556" s="67">
        <v>7</v>
      </c>
      <c r="H556" s="67">
        <v>8</v>
      </c>
      <c r="I556" s="67">
        <v>9</v>
      </c>
      <c r="J556" s="67">
        <v>10</v>
      </c>
      <c r="K556" s="67">
        <v>11</v>
      </c>
      <c r="L556" s="67">
        <v>12</v>
      </c>
      <c r="M556" s="67">
        <v>13</v>
      </c>
      <c r="N556" s="67">
        <v>14</v>
      </c>
      <c r="O556" s="67">
        <v>15</v>
      </c>
    </row>
    <row r="557" spans="1:15" s="80" customFormat="1" x14ac:dyDescent="0.3">
      <c r="A557" s="180" t="s">
        <v>48</v>
      </c>
      <c r="B557" s="180"/>
      <c r="C557" s="180"/>
      <c r="D557" s="180"/>
      <c r="E557" s="180"/>
      <c r="F557" s="180"/>
      <c r="G557" s="180"/>
      <c r="H557" s="180"/>
      <c r="I557" s="180"/>
      <c r="J557" s="180"/>
      <c r="K557" s="180"/>
      <c r="L557" s="180"/>
      <c r="M557" s="180"/>
      <c r="N557" s="180"/>
      <c r="O557" s="180"/>
    </row>
    <row r="558" spans="1:15" s="80" customFormat="1" x14ac:dyDescent="0.3">
      <c r="A558" s="64" t="s">
        <v>147</v>
      </c>
      <c r="B558" s="63" t="s">
        <v>49</v>
      </c>
      <c r="C558" s="64">
        <v>10</v>
      </c>
      <c r="D558" s="122">
        <v>0.08</v>
      </c>
      <c r="E558" s="122">
        <v>7.25</v>
      </c>
      <c r="F558" s="122">
        <v>0.13</v>
      </c>
      <c r="G558" s="123">
        <v>66.099999999999994</v>
      </c>
      <c r="H558" s="116"/>
      <c r="I558" s="116"/>
      <c r="J558" s="64">
        <v>45</v>
      </c>
      <c r="K558" s="123">
        <v>0.1</v>
      </c>
      <c r="L558" s="123">
        <v>2.4</v>
      </c>
      <c r="M558" s="64">
        <v>3</v>
      </c>
      <c r="N558" s="122">
        <v>0.05</v>
      </c>
      <c r="O558" s="122">
        <v>0.02</v>
      </c>
    </row>
    <row r="559" spans="1:15" x14ac:dyDescent="0.3">
      <c r="A559" s="64" t="s">
        <v>328</v>
      </c>
      <c r="B559" s="63" t="s">
        <v>276</v>
      </c>
      <c r="C559" s="64">
        <v>70</v>
      </c>
      <c r="D559" s="122">
        <v>7.69</v>
      </c>
      <c r="E559" s="122">
        <v>9.94</v>
      </c>
      <c r="F559" s="122">
        <v>1.35</v>
      </c>
      <c r="G559" s="122">
        <v>125.69</v>
      </c>
      <c r="H559" s="122">
        <v>0.05</v>
      </c>
      <c r="I559" s="122">
        <v>0.26</v>
      </c>
      <c r="J559" s="64">
        <v>150</v>
      </c>
      <c r="K559" s="122">
        <v>1.68</v>
      </c>
      <c r="L559" s="122">
        <v>55.54</v>
      </c>
      <c r="M559" s="122">
        <v>125.73</v>
      </c>
      <c r="N559" s="122">
        <v>9.56</v>
      </c>
      <c r="O559" s="122">
        <v>1.43</v>
      </c>
    </row>
    <row r="560" spans="1:15" ht="33" x14ac:dyDescent="0.3">
      <c r="A560" s="64" t="s">
        <v>208</v>
      </c>
      <c r="B560" s="63" t="s">
        <v>427</v>
      </c>
      <c r="C560" s="64">
        <v>260</v>
      </c>
      <c r="D560" s="122">
        <v>10.72</v>
      </c>
      <c r="E560" s="123">
        <v>8.6</v>
      </c>
      <c r="F560" s="122">
        <v>49.02</v>
      </c>
      <c r="G560" s="122">
        <v>316.92</v>
      </c>
      <c r="H560" s="122">
        <v>0.28999999999999998</v>
      </c>
      <c r="I560" s="122">
        <v>1.63</v>
      </c>
      <c r="J560" s="122">
        <v>51.12</v>
      </c>
      <c r="K560" s="122">
        <v>0.62</v>
      </c>
      <c r="L560" s="122">
        <v>164.94</v>
      </c>
      <c r="M560" s="122">
        <v>281.33</v>
      </c>
      <c r="N560" s="122">
        <v>129.66</v>
      </c>
      <c r="O560" s="122">
        <v>3.94</v>
      </c>
    </row>
    <row r="561" spans="1:15" x14ac:dyDescent="0.3">
      <c r="A561" s="64" t="s">
        <v>167</v>
      </c>
      <c r="B561" s="63" t="s">
        <v>277</v>
      </c>
      <c r="C561" s="64">
        <v>200</v>
      </c>
      <c r="D561" s="123">
        <v>0.2</v>
      </c>
      <c r="E561" s="122">
        <v>0.02</v>
      </c>
      <c r="F561" s="122">
        <v>11.05</v>
      </c>
      <c r="G561" s="122">
        <v>45.41</v>
      </c>
      <c r="H561" s="116"/>
      <c r="I561" s="123">
        <v>0.1</v>
      </c>
      <c r="J561" s="123">
        <v>0.5</v>
      </c>
      <c r="K561" s="116"/>
      <c r="L561" s="122">
        <v>5.28</v>
      </c>
      <c r="M561" s="122">
        <v>8.24</v>
      </c>
      <c r="N561" s="123">
        <v>4.4000000000000004</v>
      </c>
      <c r="O561" s="122">
        <v>0.85</v>
      </c>
    </row>
    <row r="562" spans="1:15" x14ac:dyDescent="0.3">
      <c r="A562" s="122"/>
      <c r="B562" s="63" t="s">
        <v>94</v>
      </c>
      <c r="C562" s="64">
        <v>50</v>
      </c>
      <c r="D562" s="122">
        <v>3.95</v>
      </c>
      <c r="E562" s="123">
        <v>0.5</v>
      </c>
      <c r="F562" s="122">
        <v>24.15</v>
      </c>
      <c r="G562" s="123">
        <v>117.5</v>
      </c>
      <c r="H562" s="122">
        <v>0.08</v>
      </c>
      <c r="I562" s="116"/>
      <c r="J562" s="116"/>
      <c r="K562" s="122">
        <v>0.65</v>
      </c>
      <c r="L562" s="123">
        <v>11.5</v>
      </c>
      <c r="M562" s="123">
        <v>43.5</v>
      </c>
      <c r="N562" s="123">
        <v>16.5</v>
      </c>
      <c r="O562" s="64">
        <v>1</v>
      </c>
    </row>
    <row r="563" spans="1:15" x14ac:dyDescent="0.3">
      <c r="A563" s="158" t="s">
        <v>52</v>
      </c>
      <c r="B563" s="158"/>
      <c r="C563" s="67">
        <v>590</v>
      </c>
      <c r="D563" s="122">
        <v>22.64</v>
      </c>
      <c r="E563" s="122">
        <v>26.31</v>
      </c>
      <c r="F563" s="122">
        <v>85.7</v>
      </c>
      <c r="G563" s="122">
        <v>671.62</v>
      </c>
      <c r="H563" s="122">
        <v>0.42</v>
      </c>
      <c r="I563" s="122">
        <v>1.99</v>
      </c>
      <c r="J563" s="122">
        <v>246.62</v>
      </c>
      <c r="K563" s="122">
        <v>3.05</v>
      </c>
      <c r="L563" s="122">
        <v>239.66</v>
      </c>
      <c r="M563" s="123">
        <v>461.8</v>
      </c>
      <c r="N563" s="122">
        <v>160.16999999999999</v>
      </c>
      <c r="O563" s="122">
        <v>7.24</v>
      </c>
    </row>
    <row r="564" spans="1:15" s="80" customFormat="1" x14ac:dyDescent="0.3">
      <c r="A564" s="180" t="s">
        <v>464</v>
      </c>
      <c r="B564" s="180"/>
      <c r="C564" s="180"/>
      <c r="D564" s="180"/>
      <c r="E564" s="180"/>
      <c r="F564" s="180"/>
      <c r="G564" s="180"/>
      <c r="H564" s="180"/>
      <c r="I564" s="180"/>
      <c r="J564" s="180"/>
      <c r="K564" s="180"/>
      <c r="L564" s="180"/>
      <c r="M564" s="180"/>
      <c r="N564" s="180"/>
      <c r="O564" s="180"/>
    </row>
    <row r="565" spans="1:15" s="80" customFormat="1" x14ac:dyDescent="0.3">
      <c r="A565" s="64" t="s">
        <v>152</v>
      </c>
      <c r="B565" s="63" t="s">
        <v>92</v>
      </c>
      <c r="C565" s="64">
        <v>150</v>
      </c>
      <c r="D565" s="122">
        <v>2.25</v>
      </c>
      <c r="E565" s="122">
        <v>0.75</v>
      </c>
      <c r="F565" s="123">
        <v>31.5</v>
      </c>
      <c r="G565" s="64">
        <v>144</v>
      </c>
      <c r="H565" s="122">
        <v>0.06</v>
      </c>
      <c r="I565" s="64">
        <v>15</v>
      </c>
      <c r="J565" s="64">
        <v>30</v>
      </c>
      <c r="K565" s="123">
        <v>0.6</v>
      </c>
      <c r="L565" s="64">
        <v>12</v>
      </c>
      <c r="M565" s="64">
        <v>42</v>
      </c>
      <c r="N565" s="64">
        <v>63</v>
      </c>
      <c r="O565" s="123">
        <v>0.9</v>
      </c>
    </row>
    <row r="566" spans="1:15" s="80" customFormat="1" x14ac:dyDescent="0.3">
      <c r="A566" s="122"/>
      <c r="B566" s="63" t="s">
        <v>93</v>
      </c>
      <c r="C566" s="64">
        <v>200</v>
      </c>
      <c r="D566" s="64">
        <v>6</v>
      </c>
      <c r="E566" s="64">
        <v>5</v>
      </c>
      <c r="F566" s="123">
        <v>8.4</v>
      </c>
      <c r="G566" s="64">
        <v>102</v>
      </c>
      <c r="H566" s="122">
        <v>0.04</v>
      </c>
      <c r="I566" s="116"/>
      <c r="J566" s="116"/>
      <c r="K566" s="116"/>
      <c r="L566" s="64">
        <v>248</v>
      </c>
      <c r="M566" s="64">
        <v>184</v>
      </c>
      <c r="N566" s="64">
        <v>28</v>
      </c>
      <c r="O566" s="123">
        <v>0.2</v>
      </c>
    </row>
    <row r="567" spans="1:15" s="80" customFormat="1" x14ac:dyDescent="0.3">
      <c r="A567" s="158" t="s">
        <v>473</v>
      </c>
      <c r="B567" s="158"/>
      <c r="C567" s="67">
        <v>350</v>
      </c>
      <c r="D567" s="122">
        <v>8.25</v>
      </c>
      <c r="E567" s="122">
        <v>5.75</v>
      </c>
      <c r="F567" s="122">
        <v>39.9</v>
      </c>
      <c r="G567" s="64">
        <v>246</v>
      </c>
      <c r="H567" s="123">
        <v>0.1</v>
      </c>
      <c r="I567" s="64">
        <v>15</v>
      </c>
      <c r="J567" s="64">
        <v>30</v>
      </c>
      <c r="K567" s="123">
        <v>0.6</v>
      </c>
      <c r="L567" s="64">
        <v>260</v>
      </c>
      <c r="M567" s="64">
        <v>226</v>
      </c>
      <c r="N567" s="64">
        <v>91</v>
      </c>
      <c r="O567" s="123">
        <v>1.1000000000000001</v>
      </c>
    </row>
    <row r="568" spans="1:15" s="80" customFormat="1" ht="16.5" customHeight="1" x14ac:dyDescent="0.3">
      <c r="A568" s="180" t="s">
        <v>13</v>
      </c>
      <c r="B568" s="180"/>
      <c r="C568" s="180"/>
      <c r="D568" s="180"/>
      <c r="E568" s="180"/>
      <c r="F568" s="180"/>
      <c r="G568" s="180"/>
      <c r="H568" s="180"/>
      <c r="I568" s="180"/>
      <c r="J568" s="180"/>
      <c r="K568" s="180"/>
      <c r="L568" s="180"/>
      <c r="M568" s="180"/>
      <c r="N568" s="180"/>
      <c r="O568" s="180"/>
    </row>
    <row r="569" spans="1:15" x14ac:dyDescent="0.3">
      <c r="A569" s="64" t="s">
        <v>332</v>
      </c>
      <c r="B569" s="63" t="s">
        <v>475</v>
      </c>
      <c r="C569" s="64">
        <v>100</v>
      </c>
      <c r="D569" s="122">
        <v>1.52</v>
      </c>
      <c r="E569" s="122">
        <v>10.11</v>
      </c>
      <c r="F569" s="122">
        <v>8.07</v>
      </c>
      <c r="G569" s="122">
        <v>130.85</v>
      </c>
      <c r="H569" s="122">
        <v>7.0000000000000007E-2</v>
      </c>
      <c r="I569" s="122">
        <v>5.85</v>
      </c>
      <c r="J569" s="64">
        <v>2340</v>
      </c>
      <c r="K569" s="122">
        <v>4.87</v>
      </c>
      <c r="L569" s="122">
        <v>32.69</v>
      </c>
      <c r="M569" s="122">
        <v>64.78</v>
      </c>
      <c r="N569" s="122">
        <v>44.53</v>
      </c>
      <c r="O569" s="122">
        <v>0.83</v>
      </c>
    </row>
    <row r="570" spans="1:15" ht="33" x14ac:dyDescent="0.3">
      <c r="A570" s="64" t="s">
        <v>169</v>
      </c>
      <c r="B570" s="63" t="s">
        <v>436</v>
      </c>
      <c r="C570" s="64">
        <v>270</v>
      </c>
      <c r="D570" s="122">
        <v>4.17</v>
      </c>
      <c r="E570" s="122">
        <v>9.5299999999999994</v>
      </c>
      <c r="F570" s="122">
        <v>13.040000000000001</v>
      </c>
      <c r="G570" s="122">
        <v>150.37</v>
      </c>
      <c r="H570" s="122">
        <v>0.16999999999999998</v>
      </c>
      <c r="I570" s="122">
        <v>20.84</v>
      </c>
      <c r="J570" s="122">
        <v>234.49</v>
      </c>
      <c r="K570" s="122">
        <v>2.42</v>
      </c>
      <c r="L570" s="122">
        <v>47.17</v>
      </c>
      <c r="M570" s="122">
        <v>88.039999999999992</v>
      </c>
      <c r="N570" s="122">
        <v>29.13</v>
      </c>
      <c r="O570" s="122">
        <v>1.5899999999999999</v>
      </c>
    </row>
    <row r="571" spans="1:15" x14ac:dyDescent="0.3">
      <c r="A571" s="64" t="s">
        <v>497</v>
      </c>
      <c r="B571" s="63" t="s">
        <v>138</v>
      </c>
      <c r="C571" s="64">
        <v>100</v>
      </c>
      <c r="D571" s="122">
        <v>14.72</v>
      </c>
      <c r="E571" s="122">
        <v>14.36</v>
      </c>
      <c r="F571" s="122">
        <v>5.19</v>
      </c>
      <c r="G571" s="64">
        <v>208</v>
      </c>
      <c r="H571" s="122">
        <v>0.06</v>
      </c>
      <c r="I571" s="64">
        <v>1</v>
      </c>
      <c r="J571" s="122">
        <v>22.24</v>
      </c>
      <c r="K571" s="123">
        <v>1.7</v>
      </c>
      <c r="L571" s="122">
        <v>33.96</v>
      </c>
      <c r="M571" s="122">
        <v>141.25</v>
      </c>
      <c r="N571" s="122">
        <v>17.95</v>
      </c>
      <c r="O571" s="122">
        <v>0.75</v>
      </c>
    </row>
    <row r="572" spans="1:15" x14ac:dyDescent="0.3">
      <c r="A572" s="64" t="s">
        <v>177</v>
      </c>
      <c r="B572" s="63" t="s">
        <v>122</v>
      </c>
      <c r="C572" s="64">
        <v>180</v>
      </c>
      <c r="D572" s="122">
        <v>7.92</v>
      </c>
      <c r="E572" s="122">
        <v>0.94</v>
      </c>
      <c r="F572" s="122">
        <v>50.76</v>
      </c>
      <c r="G572" s="122">
        <v>243.36</v>
      </c>
      <c r="H572" s="122">
        <v>0.12</v>
      </c>
      <c r="I572" s="116"/>
      <c r="J572" s="116"/>
      <c r="K572" s="122">
        <v>1.08</v>
      </c>
      <c r="L572" s="122">
        <v>15.52</v>
      </c>
      <c r="M572" s="122">
        <v>63.02</v>
      </c>
      <c r="N572" s="122">
        <v>11.63</v>
      </c>
      <c r="O572" s="122">
        <v>1.17</v>
      </c>
    </row>
    <row r="573" spans="1:15" x14ac:dyDescent="0.3">
      <c r="A573" s="64" t="s">
        <v>171</v>
      </c>
      <c r="B573" s="63" t="s">
        <v>69</v>
      </c>
      <c r="C573" s="64">
        <v>200</v>
      </c>
      <c r="D573" s="122">
        <v>0.16</v>
      </c>
      <c r="E573" s="122">
        <v>0.04</v>
      </c>
      <c r="F573" s="123">
        <v>13.1</v>
      </c>
      <c r="G573" s="122">
        <v>54.29</v>
      </c>
      <c r="H573" s="122">
        <v>0.01</v>
      </c>
      <c r="I573" s="64">
        <v>3</v>
      </c>
      <c r="J573" s="116"/>
      <c r="K573" s="122">
        <v>0.06</v>
      </c>
      <c r="L573" s="122">
        <v>7.73</v>
      </c>
      <c r="M573" s="64">
        <v>6</v>
      </c>
      <c r="N573" s="123">
        <v>5.2</v>
      </c>
      <c r="O573" s="122">
        <v>0.13</v>
      </c>
    </row>
    <row r="574" spans="1:15" x14ac:dyDescent="0.3">
      <c r="A574" s="122"/>
      <c r="B574" s="63" t="s">
        <v>94</v>
      </c>
      <c r="C574" s="64">
        <v>80</v>
      </c>
      <c r="D574" s="122">
        <v>6.32</v>
      </c>
      <c r="E574" s="123">
        <v>0.8</v>
      </c>
      <c r="F574" s="122">
        <v>38.64</v>
      </c>
      <c r="G574" s="64">
        <v>188</v>
      </c>
      <c r="H574" s="122">
        <v>0.13</v>
      </c>
      <c r="I574" s="116"/>
      <c r="J574" s="116"/>
      <c r="K574" s="122">
        <v>1.04</v>
      </c>
      <c r="L574" s="123">
        <v>18.399999999999999</v>
      </c>
      <c r="M574" s="123">
        <v>69.599999999999994</v>
      </c>
      <c r="N574" s="123">
        <v>26.4</v>
      </c>
      <c r="O574" s="123">
        <v>1.6</v>
      </c>
    </row>
    <row r="575" spans="1:15" x14ac:dyDescent="0.3">
      <c r="A575" s="158" t="s">
        <v>55</v>
      </c>
      <c r="B575" s="158"/>
      <c r="C575" s="67">
        <v>930</v>
      </c>
      <c r="D575" s="122">
        <v>34.81</v>
      </c>
      <c r="E575" s="122">
        <v>35.78</v>
      </c>
      <c r="F575" s="122">
        <v>128.80000000000001</v>
      </c>
      <c r="G575" s="122">
        <v>974.87</v>
      </c>
      <c r="H575" s="122">
        <v>0.56000000000000005</v>
      </c>
      <c r="I575" s="122">
        <v>30.69</v>
      </c>
      <c r="J575" s="122">
        <v>2596.73</v>
      </c>
      <c r="K575" s="122">
        <v>11.17</v>
      </c>
      <c r="L575" s="122">
        <v>155.47</v>
      </c>
      <c r="M575" s="122">
        <v>432.69</v>
      </c>
      <c r="N575" s="122">
        <v>134.84</v>
      </c>
      <c r="O575" s="122">
        <v>6.07</v>
      </c>
    </row>
    <row r="576" spans="1:15" x14ac:dyDescent="0.3">
      <c r="A576" s="180" t="s">
        <v>14</v>
      </c>
      <c r="B576" s="180"/>
      <c r="C576" s="180"/>
      <c r="D576" s="180"/>
      <c r="E576" s="180"/>
      <c r="F576" s="180"/>
      <c r="G576" s="180"/>
      <c r="H576" s="180"/>
      <c r="I576" s="180"/>
      <c r="J576" s="180"/>
      <c r="K576" s="180"/>
      <c r="L576" s="180"/>
      <c r="M576" s="180"/>
      <c r="N576" s="180"/>
      <c r="O576" s="180"/>
    </row>
    <row r="577" spans="1:15" x14ac:dyDescent="0.3">
      <c r="A577" s="81"/>
      <c r="B577" s="63" t="s">
        <v>130</v>
      </c>
      <c r="C577" s="64">
        <v>200</v>
      </c>
      <c r="D577" s="123">
        <v>5.8</v>
      </c>
      <c r="E577" s="64">
        <v>5</v>
      </c>
      <c r="F577" s="123">
        <v>8.1999999999999993</v>
      </c>
      <c r="G577" s="64">
        <v>106</v>
      </c>
      <c r="H577" s="122">
        <v>0.06</v>
      </c>
      <c r="I577" s="123">
        <v>1.6</v>
      </c>
      <c r="J577" s="64">
        <v>40</v>
      </c>
      <c r="K577" s="116"/>
      <c r="L577" s="64">
        <v>236</v>
      </c>
      <c r="M577" s="64">
        <v>192</v>
      </c>
      <c r="N577" s="64">
        <v>32</v>
      </c>
      <c r="O577" s="123">
        <v>0.2</v>
      </c>
    </row>
    <row r="578" spans="1:15" x14ac:dyDescent="0.3">
      <c r="A578" s="64" t="s">
        <v>152</v>
      </c>
      <c r="B578" s="63" t="s">
        <v>92</v>
      </c>
      <c r="C578" s="64">
        <v>150</v>
      </c>
      <c r="D578" s="122">
        <v>2.25</v>
      </c>
      <c r="E578" s="122">
        <v>0.75</v>
      </c>
      <c r="F578" s="123">
        <v>31.5</v>
      </c>
      <c r="G578" s="64">
        <v>144</v>
      </c>
      <c r="H578" s="122">
        <v>0.06</v>
      </c>
      <c r="I578" s="64">
        <v>15</v>
      </c>
      <c r="J578" s="64">
        <v>30</v>
      </c>
      <c r="K578" s="123">
        <v>0.6</v>
      </c>
      <c r="L578" s="64">
        <v>12</v>
      </c>
      <c r="M578" s="64">
        <v>42</v>
      </c>
      <c r="N578" s="64">
        <v>63</v>
      </c>
      <c r="O578" s="123">
        <v>0.9</v>
      </c>
    </row>
    <row r="579" spans="1:15" x14ac:dyDescent="0.3">
      <c r="A579" s="158" t="s">
        <v>83</v>
      </c>
      <c r="B579" s="158"/>
      <c r="C579" s="67">
        <v>350</v>
      </c>
      <c r="D579" s="122">
        <v>8.0500000000000007</v>
      </c>
      <c r="E579" s="122">
        <v>5.75</v>
      </c>
      <c r="F579" s="122">
        <v>39.700000000000003</v>
      </c>
      <c r="G579" s="64">
        <v>250</v>
      </c>
      <c r="H579" s="122">
        <v>0.12</v>
      </c>
      <c r="I579" s="123">
        <v>16.600000000000001</v>
      </c>
      <c r="J579" s="64">
        <v>70</v>
      </c>
      <c r="K579" s="123">
        <v>0.6</v>
      </c>
      <c r="L579" s="64">
        <v>248</v>
      </c>
      <c r="M579" s="64">
        <v>234</v>
      </c>
      <c r="N579" s="64">
        <v>95</v>
      </c>
      <c r="O579" s="123">
        <v>1.1000000000000001</v>
      </c>
    </row>
    <row r="580" spans="1:15" x14ac:dyDescent="0.3">
      <c r="A580" s="158" t="s">
        <v>56</v>
      </c>
      <c r="B580" s="158"/>
      <c r="C580" s="69">
        <v>2220</v>
      </c>
      <c r="D580" s="122">
        <v>73.75</v>
      </c>
      <c r="E580" s="122">
        <v>73.59</v>
      </c>
      <c r="F580" s="122">
        <v>294.10000000000002</v>
      </c>
      <c r="G580" s="122">
        <v>2142.4899999999998</v>
      </c>
      <c r="H580" s="123">
        <v>1.2</v>
      </c>
      <c r="I580" s="122">
        <v>64.28</v>
      </c>
      <c r="J580" s="122">
        <v>2943.35</v>
      </c>
      <c r="K580" s="122">
        <v>15.42</v>
      </c>
      <c r="L580" s="122">
        <v>903.13</v>
      </c>
      <c r="M580" s="122">
        <v>1354.49</v>
      </c>
      <c r="N580" s="122">
        <v>481.01</v>
      </c>
      <c r="O580" s="122">
        <v>15.51</v>
      </c>
    </row>
    <row r="581" spans="1:15" s="80" customFormat="1" x14ac:dyDescent="0.3">
      <c r="A581" s="55" t="s">
        <v>74</v>
      </c>
      <c r="B581" s="53" t="s">
        <v>437</v>
      </c>
      <c r="C581" s="54"/>
      <c r="D581" s="54"/>
      <c r="E581" s="54"/>
      <c r="F581" s="54"/>
      <c r="G581" s="54"/>
      <c r="H581" s="179"/>
      <c r="I581" s="179"/>
      <c r="J581" s="181"/>
      <c r="K581" s="181"/>
      <c r="L581" s="181"/>
      <c r="M581" s="181"/>
      <c r="N581" s="181"/>
      <c r="O581" s="181"/>
    </row>
    <row r="582" spans="1:15" s="80" customFormat="1" x14ac:dyDescent="0.3">
      <c r="A582" s="55" t="s">
        <v>75</v>
      </c>
      <c r="B582" s="53" t="s">
        <v>225</v>
      </c>
      <c r="C582" s="54"/>
      <c r="D582" s="54"/>
      <c r="E582" s="54"/>
      <c r="F582" s="54"/>
      <c r="G582" s="54"/>
      <c r="H582" s="179"/>
      <c r="I582" s="179"/>
      <c r="J582" s="182"/>
      <c r="K582" s="182"/>
      <c r="L582" s="182"/>
      <c r="M582" s="182"/>
      <c r="N582" s="182"/>
      <c r="O582" s="182"/>
    </row>
    <row r="583" spans="1:15" s="80" customFormat="1" x14ac:dyDescent="0.3">
      <c r="A583" s="58" t="s">
        <v>27</v>
      </c>
      <c r="B583" s="59" t="s">
        <v>64</v>
      </c>
      <c r="C583" s="54"/>
      <c r="D583" s="54"/>
      <c r="E583" s="54"/>
      <c r="F583" s="54"/>
      <c r="G583" s="54"/>
      <c r="H583" s="115"/>
      <c r="I583" s="115"/>
      <c r="J583" s="54"/>
      <c r="K583" s="54"/>
      <c r="L583" s="54"/>
      <c r="M583" s="54"/>
      <c r="N583" s="54"/>
      <c r="O583" s="54"/>
    </row>
    <row r="584" spans="1:15" s="80" customFormat="1" x14ac:dyDescent="0.3">
      <c r="A584" s="58" t="s">
        <v>29</v>
      </c>
      <c r="B584" s="59">
        <v>4</v>
      </c>
      <c r="C584" s="54"/>
      <c r="D584" s="54"/>
      <c r="E584" s="54"/>
      <c r="F584" s="54"/>
      <c r="G584" s="54"/>
      <c r="H584" s="115"/>
      <c r="I584" s="115"/>
      <c r="J584" s="54"/>
      <c r="K584" s="54"/>
      <c r="L584" s="54"/>
      <c r="M584" s="54"/>
      <c r="N584" s="54"/>
      <c r="O584" s="54"/>
    </row>
    <row r="585" spans="1:15" ht="16.5" customHeight="1" x14ac:dyDescent="0.3">
      <c r="A585" s="152" t="s">
        <v>30</v>
      </c>
      <c r="B585" s="152" t="s">
        <v>31</v>
      </c>
      <c r="C585" s="152" t="s">
        <v>32</v>
      </c>
      <c r="D585" s="155" t="s">
        <v>33</v>
      </c>
      <c r="E585" s="155"/>
      <c r="F585" s="155"/>
      <c r="G585" s="152" t="s">
        <v>34</v>
      </c>
      <c r="H585" s="155" t="s">
        <v>35</v>
      </c>
      <c r="I585" s="155"/>
      <c r="J585" s="155"/>
      <c r="K585" s="155"/>
      <c r="L585" s="155" t="s">
        <v>36</v>
      </c>
      <c r="M585" s="155"/>
      <c r="N585" s="155"/>
      <c r="O585" s="155"/>
    </row>
    <row r="586" spans="1:15" x14ac:dyDescent="0.3">
      <c r="A586" s="154"/>
      <c r="B586" s="163"/>
      <c r="C586" s="154"/>
      <c r="D586" s="114" t="s">
        <v>37</v>
      </c>
      <c r="E586" s="114" t="s">
        <v>38</v>
      </c>
      <c r="F586" s="114" t="s">
        <v>39</v>
      </c>
      <c r="G586" s="154"/>
      <c r="H586" s="114" t="s">
        <v>40</v>
      </c>
      <c r="I586" s="114" t="s">
        <v>41</v>
      </c>
      <c r="J586" s="114" t="s">
        <v>42</v>
      </c>
      <c r="K586" s="114" t="s">
        <v>43</v>
      </c>
      <c r="L586" s="114" t="s">
        <v>44</v>
      </c>
      <c r="M586" s="114" t="s">
        <v>45</v>
      </c>
      <c r="N586" s="114" t="s">
        <v>46</v>
      </c>
      <c r="O586" s="114" t="s">
        <v>47</v>
      </c>
    </row>
    <row r="587" spans="1:15" x14ac:dyDescent="0.3">
      <c r="A587" s="67">
        <v>1</v>
      </c>
      <c r="B587" s="67">
        <v>2</v>
      </c>
      <c r="C587" s="67">
        <v>3</v>
      </c>
      <c r="D587" s="67">
        <v>4</v>
      </c>
      <c r="E587" s="67">
        <v>5</v>
      </c>
      <c r="F587" s="67">
        <v>6</v>
      </c>
      <c r="G587" s="67">
        <v>7</v>
      </c>
      <c r="H587" s="67">
        <v>8</v>
      </c>
      <c r="I587" s="67">
        <v>9</v>
      </c>
      <c r="J587" s="67">
        <v>10</v>
      </c>
      <c r="K587" s="67">
        <v>11</v>
      </c>
      <c r="L587" s="67">
        <v>12</v>
      </c>
      <c r="M587" s="67">
        <v>13</v>
      </c>
      <c r="N587" s="67">
        <v>14</v>
      </c>
      <c r="O587" s="67">
        <v>15</v>
      </c>
    </row>
    <row r="588" spans="1:15" x14ac:dyDescent="0.3">
      <c r="A588" s="180" t="s">
        <v>48</v>
      </c>
      <c r="B588" s="180"/>
      <c r="C588" s="180"/>
      <c r="D588" s="180"/>
      <c r="E588" s="180"/>
      <c r="F588" s="180"/>
      <c r="G588" s="180"/>
      <c r="H588" s="180"/>
      <c r="I588" s="180"/>
      <c r="J588" s="180"/>
      <c r="K588" s="180"/>
      <c r="L588" s="180"/>
      <c r="M588" s="180"/>
      <c r="N588" s="180"/>
      <c r="O588" s="180"/>
    </row>
    <row r="589" spans="1:15" x14ac:dyDescent="0.3">
      <c r="A589" s="122" t="s">
        <v>215</v>
      </c>
      <c r="B589" s="63" t="s">
        <v>494</v>
      </c>
      <c r="C589" s="64">
        <v>100</v>
      </c>
      <c r="D589" s="122">
        <v>17.13</v>
      </c>
      <c r="E589" s="122">
        <v>17.440000000000001</v>
      </c>
      <c r="F589" s="122">
        <v>3.41</v>
      </c>
      <c r="G589" s="122">
        <v>239.25</v>
      </c>
      <c r="H589" s="122">
        <v>0.59</v>
      </c>
      <c r="I589" s="123">
        <v>3.5</v>
      </c>
      <c r="J589" s="64">
        <v>129</v>
      </c>
      <c r="K589" s="122">
        <v>3.65</v>
      </c>
      <c r="L589" s="122">
        <v>21.55</v>
      </c>
      <c r="M589" s="122">
        <v>179.82</v>
      </c>
      <c r="N589" s="122">
        <v>25.12</v>
      </c>
      <c r="O589" s="122">
        <v>2.54</v>
      </c>
    </row>
    <row r="590" spans="1:15" x14ac:dyDescent="0.3">
      <c r="A590" s="64" t="s">
        <v>177</v>
      </c>
      <c r="B590" s="63" t="s">
        <v>122</v>
      </c>
      <c r="C590" s="64">
        <v>180</v>
      </c>
      <c r="D590" s="122">
        <v>7.92</v>
      </c>
      <c r="E590" s="122">
        <v>0.94</v>
      </c>
      <c r="F590" s="122">
        <v>50.76</v>
      </c>
      <c r="G590" s="122">
        <v>243.36</v>
      </c>
      <c r="H590" s="122">
        <v>0.12</v>
      </c>
      <c r="I590" s="116"/>
      <c r="J590" s="116"/>
      <c r="K590" s="122">
        <v>1.08</v>
      </c>
      <c r="L590" s="122">
        <v>15.52</v>
      </c>
      <c r="M590" s="122">
        <v>63.02</v>
      </c>
      <c r="N590" s="122">
        <v>11.63</v>
      </c>
      <c r="O590" s="122">
        <v>1.17</v>
      </c>
    </row>
    <row r="591" spans="1:15" x14ac:dyDescent="0.3">
      <c r="A591" s="64" t="s">
        <v>182</v>
      </c>
      <c r="B591" s="63" t="s">
        <v>12</v>
      </c>
      <c r="C591" s="64">
        <v>200</v>
      </c>
      <c r="D591" s="122">
        <v>3.87</v>
      </c>
      <c r="E591" s="123">
        <v>3.1</v>
      </c>
      <c r="F591" s="122">
        <v>16.190000000000001</v>
      </c>
      <c r="G591" s="122">
        <v>109.45</v>
      </c>
      <c r="H591" s="122">
        <v>0.04</v>
      </c>
      <c r="I591" s="123">
        <v>1.3</v>
      </c>
      <c r="J591" s="122">
        <v>22.12</v>
      </c>
      <c r="K591" s="122">
        <v>0.11</v>
      </c>
      <c r="L591" s="122">
        <v>125.45</v>
      </c>
      <c r="M591" s="123">
        <v>116.2</v>
      </c>
      <c r="N591" s="64">
        <v>31</v>
      </c>
      <c r="O591" s="122">
        <v>1.01</v>
      </c>
    </row>
    <row r="592" spans="1:15" x14ac:dyDescent="0.3">
      <c r="A592" s="122"/>
      <c r="B592" s="63" t="s">
        <v>94</v>
      </c>
      <c r="C592" s="64">
        <v>50</v>
      </c>
      <c r="D592" s="122">
        <v>3.95</v>
      </c>
      <c r="E592" s="123">
        <v>0.5</v>
      </c>
      <c r="F592" s="122">
        <v>24.15</v>
      </c>
      <c r="G592" s="123">
        <v>117.5</v>
      </c>
      <c r="H592" s="122">
        <v>0.08</v>
      </c>
      <c r="I592" s="116"/>
      <c r="J592" s="116"/>
      <c r="K592" s="122">
        <v>0.65</v>
      </c>
      <c r="L592" s="123">
        <v>11.5</v>
      </c>
      <c r="M592" s="123">
        <v>43.5</v>
      </c>
      <c r="N592" s="123">
        <v>16.5</v>
      </c>
      <c r="O592" s="64">
        <v>1</v>
      </c>
    </row>
    <row r="593" spans="1:15" x14ac:dyDescent="0.3">
      <c r="A593" s="158" t="s">
        <v>52</v>
      </c>
      <c r="B593" s="158"/>
      <c r="C593" s="67">
        <v>530</v>
      </c>
      <c r="D593" s="122">
        <v>32.869999999999997</v>
      </c>
      <c r="E593" s="122">
        <v>21.98</v>
      </c>
      <c r="F593" s="122">
        <v>94.51</v>
      </c>
      <c r="G593" s="122">
        <v>709.56</v>
      </c>
      <c r="H593" s="122">
        <v>0.83</v>
      </c>
      <c r="I593" s="123">
        <v>4.8</v>
      </c>
      <c r="J593" s="122">
        <v>151.12</v>
      </c>
      <c r="K593" s="122">
        <v>5.49</v>
      </c>
      <c r="L593" s="122">
        <v>174.02</v>
      </c>
      <c r="M593" s="122">
        <v>402.54</v>
      </c>
      <c r="N593" s="122">
        <v>84.25</v>
      </c>
      <c r="O593" s="122">
        <v>5.72</v>
      </c>
    </row>
    <row r="594" spans="1:15" x14ac:dyDescent="0.3">
      <c r="A594" s="180" t="s">
        <v>464</v>
      </c>
      <c r="B594" s="180"/>
      <c r="C594" s="180"/>
      <c r="D594" s="180"/>
      <c r="E594" s="180"/>
      <c r="F594" s="180"/>
      <c r="G594" s="180"/>
      <c r="H594" s="180"/>
      <c r="I594" s="180"/>
      <c r="J594" s="180"/>
      <c r="K594" s="180"/>
      <c r="L594" s="180"/>
      <c r="M594" s="180"/>
      <c r="N594" s="180"/>
      <c r="O594" s="180"/>
    </row>
    <row r="595" spans="1:15" x14ac:dyDescent="0.3">
      <c r="A595" s="64" t="s">
        <v>152</v>
      </c>
      <c r="B595" s="63" t="s">
        <v>92</v>
      </c>
      <c r="C595" s="64">
        <v>150</v>
      </c>
      <c r="D595" s="122">
        <v>2.25</v>
      </c>
      <c r="E595" s="122">
        <v>0.75</v>
      </c>
      <c r="F595" s="123">
        <v>31.5</v>
      </c>
      <c r="G595" s="64">
        <v>144</v>
      </c>
      <c r="H595" s="122">
        <v>0.06</v>
      </c>
      <c r="I595" s="64">
        <v>15</v>
      </c>
      <c r="J595" s="64">
        <v>30</v>
      </c>
      <c r="K595" s="123">
        <v>0.6</v>
      </c>
      <c r="L595" s="64">
        <v>12</v>
      </c>
      <c r="M595" s="64">
        <v>42</v>
      </c>
      <c r="N595" s="64">
        <v>63</v>
      </c>
      <c r="O595" s="123">
        <v>0.9</v>
      </c>
    </row>
    <row r="596" spans="1:15" x14ac:dyDescent="0.3">
      <c r="A596" s="64" t="s">
        <v>159</v>
      </c>
      <c r="B596" s="63" t="s">
        <v>25</v>
      </c>
      <c r="C596" s="64">
        <v>200</v>
      </c>
      <c r="D596" s="122">
        <v>1.82</v>
      </c>
      <c r="E596" s="122">
        <v>1.42</v>
      </c>
      <c r="F596" s="122">
        <v>13.74</v>
      </c>
      <c r="G596" s="122">
        <v>75.650000000000006</v>
      </c>
      <c r="H596" s="122">
        <v>0.02</v>
      </c>
      <c r="I596" s="122">
        <v>0.83</v>
      </c>
      <c r="J596" s="122">
        <v>12.82</v>
      </c>
      <c r="K596" s="122">
        <v>0.06</v>
      </c>
      <c r="L596" s="122">
        <v>72.48</v>
      </c>
      <c r="M596" s="122">
        <v>58.64</v>
      </c>
      <c r="N596" s="122">
        <v>12.24</v>
      </c>
      <c r="O596" s="122">
        <v>0.91</v>
      </c>
    </row>
    <row r="597" spans="1:15" x14ac:dyDescent="0.3">
      <c r="A597" s="158" t="s">
        <v>473</v>
      </c>
      <c r="B597" s="158"/>
      <c r="C597" s="67">
        <v>350</v>
      </c>
      <c r="D597" s="122">
        <v>4.07</v>
      </c>
      <c r="E597" s="122">
        <v>2.17</v>
      </c>
      <c r="F597" s="122">
        <v>45.24</v>
      </c>
      <c r="G597" s="122">
        <v>219.65</v>
      </c>
      <c r="H597" s="122">
        <v>0.08</v>
      </c>
      <c r="I597" s="122">
        <v>15.83</v>
      </c>
      <c r="J597" s="122">
        <v>42.82</v>
      </c>
      <c r="K597" s="122">
        <v>0.66</v>
      </c>
      <c r="L597" s="122">
        <v>84.48</v>
      </c>
      <c r="M597" s="122">
        <v>100.64</v>
      </c>
      <c r="N597" s="122">
        <v>75.239999999999995</v>
      </c>
      <c r="O597" s="122">
        <v>1.81</v>
      </c>
    </row>
    <row r="598" spans="1:15" x14ac:dyDescent="0.3">
      <c r="A598" s="180" t="s">
        <v>13</v>
      </c>
      <c r="B598" s="180"/>
      <c r="C598" s="180"/>
      <c r="D598" s="180"/>
      <c r="E598" s="180"/>
      <c r="F598" s="180"/>
      <c r="G598" s="180"/>
      <c r="H598" s="180"/>
      <c r="I598" s="180"/>
      <c r="J598" s="180"/>
      <c r="K598" s="180"/>
      <c r="L598" s="180"/>
      <c r="M598" s="180"/>
      <c r="N598" s="180"/>
      <c r="O598" s="180"/>
    </row>
    <row r="599" spans="1:15" x14ac:dyDescent="0.3">
      <c r="A599" s="122" t="s">
        <v>489</v>
      </c>
      <c r="B599" s="63" t="s">
        <v>476</v>
      </c>
      <c r="C599" s="64">
        <v>100</v>
      </c>
      <c r="D599" s="122">
        <v>2.33</v>
      </c>
      <c r="E599" s="123">
        <v>7.3</v>
      </c>
      <c r="F599" s="122">
        <v>10.37</v>
      </c>
      <c r="G599" s="122">
        <v>118.14</v>
      </c>
      <c r="H599" s="122">
        <v>0.08</v>
      </c>
      <c r="I599" s="122">
        <v>30.55</v>
      </c>
      <c r="J599" s="122">
        <v>404.79</v>
      </c>
      <c r="K599" s="122">
        <v>3.43</v>
      </c>
      <c r="L599" s="122">
        <v>39.520000000000003</v>
      </c>
      <c r="M599" s="122">
        <v>55.72</v>
      </c>
      <c r="N599" s="122">
        <v>28.45</v>
      </c>
      <c r="O599" s="122">
        <v>1.07</v>
      </c>
    </row>
    <row r="600" spans="1:15" ht="33" x14ac:dyDescent="0.3">
      <c r="A600" s="122" t="s">
        <v>193</v>
      </c>
      <c r="B600" s="63" t="s">
        <v>395</v>
      </c>
      <c r="C600" s="64">
        <v>270</v>
      </c>
      <c r="D600" s="122">
        <v>6.36</v>
      </c>
      <c r="E600" s="122">
        <v>6.78</v>
      </c>
      <c r="F600" s="122">
        <v>18.010000000000002</v>
      </c>
      <c r="G600" s="122">
        <v>158.84</v>
      </c>
      <c r="H600" s="122">
        <v>0.17</v>
      </c>
      <c r="I600" s="122">
        <v>22.12</v>
      </c>
      <c r="J600" s="122">
        <v>211.24</v>
      </c>
      <c r="K600" s="122">
        <v>2.67</v>
      </c>
      <c r="L600" s="122">
        <v>23.23</v>
      </c>
      <c r="M600" s="122">
        <v>111.54</v>
      </c>
      <c r="N600" s="122">
        <v>34.729999999999997</v>
      </c>
      <c r="O600" s="122">
        <v>1.24</v>
      </c>
    </row>
    <row r="601" spans="1:15" x14ac:dyDescent="0.3">
      <c r="A601" s="122" t="s">
        <v>221</v>
      </c>
      <c r="B601" s="63" t="s">
        <v>146</v>
      </c>
      <c r="C601" s="64">
        <v>280</v>
      </c>
      <c r="D601" s="122">
        <v>28.88</v>
      </c>
      <c r="E601" s="122">
        <v>18.55</v>
      </c>
      <c r="F601" s="122">
        <v>21.37</v>
      </c>
      <c r="G601" s="122">
        <v>369.87</v>
      </c>
      <c r="H601" s="122">
        <v>1.05</v>
      </c>
      <c r="I601" s="123">
        <v>59.8</v>
      </c>
      <c r="J601" s="123">
        <v>330.8</v>
      </c>
      <c r="K601" s="122">
        <v>2.96</v>
      </c>
      <c r="L601" s="122">
        <v>44.56</v>
      </c>
      <c r="M601" s="122">
        <v>346.85</v>
      </c>
      <c r="N601" s="122">
        <v>69.930000000000007</v>
      </c>
      <c r="O601" s="122">
        <v>5.44</v>
      </c>
    </row>
    <row r="602" spans="1:15" x14ac:dyDescent="0.3">
      <c r="A602" s="64" t="s">
        <v>171</v>
      </c>
      <c r="B602" s="63" t="s">
        <v>91</v>
      </c>
      <c r="C602" s="64">
        <v>200</v>
      </c>
      <c r="D602" s="122">
        <v>0.14000000000000001</v>
      </c>
      <c r="E602" s="123">
        <v>0.1</v>
      </c>
      <c r="F602" s="122">
        <v>12.62</v>
      </c>
      <c r="G602" s="122">
        <v>53.09</v>
      </c>
      <c r="H602" s="116"/>
      <c r="I602" s="64">
        <v>3</v>
      </c>
      <c r="J602" s="123">
        <v>1.6</v>
      </c>
      <c r="K602" s="123">
        <v>0.2</v>
      </c>
      <c r="L602" s="122">
        <v>5.33</v>
      </c>
      <c r="M602" s="123">
        <v>3.2</v>
      </c>
      <c r="N602" s="123">
        <v>1.4</v>
      </c>
      <c r="O602" s="122">
        <v>0.11</v>
      </c>
    </row>
    <row r="603" spans="1:15" x14ac:dyDescent="0.3">
      <c r="A603" s="122"/>
      <c r="B603" s="63" t="s">
        <v>94</v>
      </c>
      <c r="C603" s="64">
        <v>80</v>
      </c>
      <c r="D603" s="122">
        <v>6.32</v>
      </c>
      <c r="E603" s="123">
        <v>0.8</v>
      </c>
      <c r="F603" s="122">
        <v>38.64</v>
      </c>
      <c r="G603" s="64">
        <v>188</v>
      </c>
      <c r="H603" s="122">
        <v>0.13</v>
      </c>
      <c r="I603" s="116"/>
      <c r="J603" s="116"/>
      <c r="K603" s="122">
        <v>1.04</v>
      </c>
      <c r="L603" s="123">
        <v>18.399999999999999</v>
      </c>
      <c r="M603" s="123">
        <v>69.599999999999994</v>
      </c>
      <c r="N603" s="123">
        <v>26.4</v>
      </c>
      <c r="O603" s="123">
        <v>1.6</v>
      </c>
    </row>
    <row r="604" spans="1:15" x14ac:dyDescent="0.3">
      <c r="A604" s="158" t="s">
        <v>55</v>
      </c>
      <c r="B604" s="158"/>
      <c r="C604" s="67">
        <v>930</v>
      </c>
      <c r="D604" s="122">
        <v>44.03</v>
      </c>
      <c r="E604" s="122">
        <v>33.53</v>
      </c>
      <c r="F604" s="122">
        <v>101.01</v>
      </c>
      <c r="G604" s="122">
        <v>887.94</v>
      </c>
      <c r="H604" s="122">
        <v>1.43</v>
      </c>
      <c r="I604" s="122">
        <v>115.47</v>
      </c>
      <c r="J604" s="122">
        <v>948.43</v>
      </c>
      <c r="K604" s="123">
        <v>10.3</v>
      </c>
      <c r="L604" s="122">
        <v>131.04</v>
      </c>
      <c r="M604" s="122">
        <v>586.91</v>
      </c>
      <c r="N604" s="122">
        <v>160.91</v>
      </c>
      <c r="O604" s="122">
        <v>9.4600000000000009</v>
      </c>
    </row>
    <row r="605" spans="1:15" x14ac:dyDescent="0.3">
      <c r="A605" s="180" t="s">
        <v>14</v>
      </c>
      <c r="B605" s="180"/>
      <c r="C605" s="180"/>
      <c r="D605" s="180"/>
      <c r="E605" s="180"/>
      <c r="F605" s="180"/>
      <c r="G605" s="180"/>
      <c r="H605" s="180"/>
      <c r="I605" s="180"/>
      <c r="J605" s="180"/>
      <c r="K605" s="180"/>
      <c r="L605" s="180"/>
      <c r="M605" s="180"/>
      <c r="N605" s="180"/>
      <c r="O605" s="180"/>
    </row>
    <row r="606" spans="1:15" x14ac:dyDescent="0.3">
      <c r="A606" s="122" t="s">
        <v>167</v>
      </c>
      <c r="B606" s="63" t="s">
        <v>60</v>
      </c>
      <c r="C606" s="64">
        <v>200</v>
      </c>
      <c r="D606" s="123">
        <v>0.3</v>
      </c>
      <c r="E606" s="122">
        <v>0.06</v>
      </c>
      <c r="F606" s="123">
        <v>12.5</v>
      </c>
      <c r="G606" s="122">
        <v>53.93</v>
      </c>
      <c r="H606" s="116"/>
      <c r="I606" s="123">
        <v>30.1</v>
      </c>
      <c r="J606" s="122">
        <v>25.01</v>
      </c>
      <c r="K606" s="122">
        <v>0.11</v>
      </c>
      <c r="L606" s="122">
        <v>7.08</v>
      </c>
      <c r="M606" s="122">
        <v>8.75</v>
      </c>
      <c r="N606" s="122">
        <v>4.91</v>
      </c>
      <c r="O606" s="122">
        <v>0.94</v>
      </c>
    </row>
    <row r="607" spans="1:15" x14ac:dyDescent="0.3">
      <c r="A607" s="64" t="s">
        <v>152</v>
      </c>
      <c r="B607" s="63" t="s">
        <v>92</v>
      </c>
      <c r="C607" s="64">
        <v>150</v>
      </c>
      <c r="D607" s="122">
        <v>2.25</v>
      </c>
      <c r="E607" s="122">
        <v>0.75</v>
      </c>
      <c r="F607" s="123">
        <v>31.5</v>
      </c>
      <c r="G607" s="64">
        <v>144</v>
      </c>
      <c r="H607" s="122">
        <v>0.06</v>
      </c>
      <c r="I607" s="64">
        <v>15</v>
      </c>
      <c r="J607" s="64">
        <v>30</v>
      </c>
      <c r="K607" s="123">
        <v>0.6</v>
      </c>
      <c r="L607" s="64">
        <v>12</v>
      </c>
      <c r="M607" s="64">
        <v>42</v>
      </c>
      <c r="N607" s="64">
        <v>63</v>
      </c>
      <c r="O607" s="123">
        <v>0.9</v>
      </c>
    </row>
    <row r="608" spans="1:15" x14ac:dyDescent="0.3">
      <c r="A608" s="158" t="s">
        <v>83</v>
      </c>
      <c r="B608" s="158"/>
      <c r="C608" s="67">
        <v>350</v>
      </c>
      <c r="D608" s="122">
        <v>2.5499999999999998</v>
      </c>
      <c r="E608" s="122">
        <v>0.81</v>
      </c>
      <c r="F608" s="122">
        <v>44</v>
      </c>
      <c r="G608" s="122">
        <v>197.93</v>
      </c>
      <c r="H608" s="122">
        <v>0.06</v>
      </c>
      <c r="I608" s="123">
        <v>45.1</v>
      </c>
      <c r="J608" s="122">
        <v>55.01</v>
      </c>
      <c r="K608" s="122">
        <v>0.71</v>
      </c>
      <c r="L608" s="122">
        <v>19.079999999999998</v>
      </c>
      <c r="M608" s="122">
        <v>50.75</v>
      </c>
      <c r="N608" s="122">
        <v>67.91</v>
      </c>
      <c r="O608" s="122">
        <v>1.84</v>
      </c>
    </row>
    <row r="609" spans="1:15" x14ac:dyDescent="0.3">
      <c r="A609" s="158" t="s">
        <v>56</v>
      </c>
      <c r="B609" s="158"/>
      <c r="C609" s="69">
        <v>2160</v>
      </c>
      <c r="D609" s="122">
        <v>83.52</v>
      </c>
      <c r="E609" s="122">
        <v>58.49</v>
      </c>
      <c r="F609" s="122">
        <v>284.76</v>
      </c>
      <c r="G609" s="122">
        <v>2015.08</v>
      </c>
      <c r="H609" s="123">
        <v>2.4</v>
      </c>
      <c r="I609" s="123">
        <v>181.2</v>
      </c>
      <c r="J609" s="122">
        <v>1197.3800000000001</v>
      </c>
      <c r="K609" s="122">
        <v>17.16</v>
      </c>
      <c r="L609" s="122">
        <v>408.62</v>
      </c>
      <c r="M609" s="122">
        <v>1140.8399999999999</v>
      </c>
      <c r="N609" s="122">
        <v>388.31</v>
      </c>
      <c r="O609" s="122">
        <v>18.829999999999998</v>
      </c>
    </row>
  </sheetData>
  <mergeCells count="401">
    <mergeCell ref="A594:O594"/>
    <mergeCell ref="A597:B597"/>
    <mergeCell ref="A598:O598"/>
    <mergeCell ref="A604:B604"/>
    <mergeCell ref="A605:O605"/>
    <mergeCell ref="A608:B608"/>
    <mergeCell ref="A585:A586"/>
    <mergeCell ref="B585:B586"/>
    <mergeCell ref="C585:C586"/>
    <mergeCell ref="D585:F585"/>
    <mergeCell ref="G585:G586"/>
    <mergeCell ref="H585:K585"/>
    <mergeCell ref="L585:O585"/>
    <mergeCell ref="A588:O588"/>
    <mergeCell ref="A593:B593"/>
    <mergeCell ref="A557:O557"/>
    <mergeCell ref="A563:B563"/>
    <mergeCell ref="A564:O564"/>
    <mergeCell ref="A567:B567"/>
    <mergeCell ref="A568:O568"/>
    <mergeCell ref="A575:B575"/>
    <mergeCell ref="A576:O576"/>
    <mergeCell ref="A579:B579"/>
    <mergeCell ref="H581:I581"/>
    <mergeCell ref="J581:O581"/>
    <mergeCell ref="A580:B580"/>
    <mergeCell ref="A544:B544"/>
    <mergeCell ref="A545:O545"/>
    <mergeCell ref="A548:B548"/>
    <mergeCell ref="H550:I550"/>
    <mergeCell ref="J550:O550"/>
    <mergeCell ref="A554:A555"/>
    <mergeCell ref="B554:B555"/>
    <mergeCell ref="C554:C555"/>
    <mergeCell ref="D554:F554"/>
    <mergeCell ref="G554:G555"/>
    <mergeCell ref="H554:K554"/>
    <mergeCell ref="L554:O554"/>
    <mergeCell ref="A549:B549"/>
    <mergeCell ref="H551:I551"/>
    <mergeCell ref="A498:O498"/>
    <mergeCell ref="A503:B503"/>
    <mergeCell ref="A504:O504"/>
    <mergeCell ref="A507:B507"/>
    <mergeCell ref="A508:O508"/>
    <mergeCell ref="A514:B514"/>
    <mergeCell ref="A515:O515"/>
    <mergeCell ref="A518:B518"/>
    <mergeCell ref="H520:I520"/>
    <mergeCell ref="J520:O520"/>
    <mergeCell ref="H491:I491"/>
    <mergeCell ref="J491:O491"/>
    <mergeCell ref="A495:A496"/>
    <mergeCell ref="B495:B496"/>
    <mergeCell ref="C495:C496"/>
    <mergeCell ref="D495:F495"/>
    <mergeCell ref="G495:G496"/>
    <mergeCell ref="H495:K495"/>
    <mergeCell ref="L495:O495"/>
    <mergeCell ref="A436:O436"/>
    <mergeCell ref="A442:B442"/>
    <mergeCell ref="A443:O443"/>
    <mergeCell ref="A446:B446"/>
    <mergeCell ref="A447:O447"/>
    <mergeCell ref="A454:B454"/>
    <mergeCell ref="A455:O455"/>
    <mergeCell ref="A458:B458"/>
    <mergeCell ref="H460:I460"/>
    <mergeCell ref="J460:O460"/>
    <mergeCell ref="A416:O416"/>
    <mergeCell ref="A423:B423"/>
    <mergeCell ref="A424:O424"/>
    <mergeCell ref="A427:B427"/>
    <mergeCell ref="H429:I429"/>
    <mergeCell ref="J429:O429"/>
    <mergeCell ref="A433:A434"/>
    <mergeCell ref="B433:B434"/>
    <mergeCell ref="C433:C434"/>
    <mergeCell ref="D433:F433"/>
    <mergeCell ref="G433:G434"/>
    <mergeCell ref="H433:K433"/>
    <mergeCell ref="L433:O433"/>
    <mergeCell ref="J430:O430"/>
    <mergeCell ref="A428:B428"/>
    <mergeCell ref="H430:I430"/>
    <mergeCell ref="A397:B397"/>
    <mergeCell ref="H398:I398"/>
    <mergeCell ref="J398:O398"/>
    <mergeCell ref="H399:I399"/>
    <mergeCell ref="J399:O399"/>
    <mergeCell ref="A402:A403"/>
    <mergeCell ref="B402:B403"/>
    <mergeCell ref="C402:C403"/>
    <mergeCell ref="D402:F402"/>
    <mergeCell ref="G402:G403"/>
    <mergeCell ref="H402:K402"/>
    <mergeCell ref="L402:O402"/>
    <mergeCell ref="L372:O372"/>
    <mergeCell ref="A375:O375"/>
    <mergeCell ref="A381:B381"/>
    <mergeCell ref="A382:O382"/>
    <mergeCell ref="A385:B385"/>
    <mergeCell ref="A386:O386"/>
    <mergeCell ref="A392:B392"/>
    <mergeCell ref="A393:O393"/>
    <mergeCell ref="A396:B396"/>
    <mergeCell ref="A343:A344"/>
    <mergeCell ref="B343:B344"/>
    <mergeCell ref="C343:C344"/>
    <mergeCell ref="D343:F343"/>
    <mergeCell ref="G343:G344"/>
    <mergeCell ref="H343:K343"/>
    <mergeCell ref="L343:O343"/>
    <mergeCell ref="A346:O346"/>
    <mergeCell ref="A315:O315"/>
    <mergeCell ref="A321:B321"/>
    <mergeCell ref="A322:O322"/>
    <mergeCell ref="A325:B325"/>
    <mergeCell ref="A326:O326"/>
    <mergeCell ref="A273:B273"/>
    <mergeCell ref="A274:O274"/>
    <mergeCell ref="A277:B277"/>
    <mergeCell ref="H279:I279"/>
    <mergeCell ref="J279:O279"/>
    <mergeCell ref="A283:A284"/>
    <mergeCell ref="B283:B284"/>
    <mergeCell ref="C283:C284"/>
    <mergeCell ref="D283:F283"/>
    <mergeCell ref="G283:G284"/>
    <mergeCell ref="H283:K283"/>
    <mergeCell ref="L283:O283"/>
    <mergeCell ref="A278:B278"/>
    <mergeCell ref="J280:O280"/>
    <mergeCell ref="H280:I280"/>
    <mergeCell ref="A174:B174"/>
    <mergeCell ref="A175:O175"/>
    <mergeCell ref="A182:B182"/>
    <mergeCell ref="A183:O183"/>
    <mergeCell ref="A186:B186"/>
    <mergeCell ref="H188:I188"/>
    <mergeCell ref="J188:O188"/>
    <mergeCell ref="A192:A193"/>
    <mergeCell ref="B192:B193"/>
    <mergeCell ref="C192:C193"/>
    <mergeCell ref="D192:F192"/>
    <mergeCell ref="G192:G193"/>
    <mergeCell ref="H192:K192"/>
    <mergeCell ref="L192:O192"/>
    <mergeCell ref="H189:I189"/>
    <mergeCell ref="L161:O161"/>
    <mergeCell ref="A164:O164"/>
    <mergeCell ref="A170:B170"/>
    <mergeCell ref="A171:O171"/>
    <mergeCell ref="A140:O140"/>
    <mergeCell ref="A143:B143"/>
    <mergeCell ref="A144:O144"/>
    <mergeCell ref="A151:B151"/>
    <mergeCell ref="A152:O152"/>
    <mergeCell ref="A155:B155"/>
    <mergeCell ref="H157:I157"/>
    <mergeCell ref="J157:O157"/>
    <mergeCell ref="A161:A162"/>
    <mergeCell ref="B161:B162"/>
    <mergeCell ref="C161:C162"/>
    <mergeCell ref="D161:F161"/>
    <mergeCell ref="H158:I158"/>
    <mergeCell ref="A609:B609"/>
    <mergeCell ref="J38:O38"/>
    <mergeCell ref="J65:O65"/>
    <mergeCell ref="A156:B156"/>
    <mergeCell ref="J158:O158"/>
    <mergeCell ref="A187:B187"/>
    <mergeCell ref="J582:O582"/>
    <mergeCell ref="A372:A373"/>
    <mergeCell ref="B372:B373"/>
    <mergeCell ref="C372:C373"/>
    <mergeCell ref="D372:F372"/>
    <mergeCell ref="A367:B367"/>
    <mergeCell ref="A459:B459"/>
    <mergeCell ref="J461:O461"/>
    <mergeCell ref="J369:O369"/>
    <mergeCell ref="J521:O521"/>
    <mergeCell ref="A519:B519"/>
    <mergeCell ref="J551:O551"/>
    <mergeCell ref="A93:B93"/>
    <mergeCell ref="H95:I95"/>
    <mergeCell ref="J95:O95"/>
    <mergeCell ref="A99:A100"/>
    <mergeCell ref="B99:B100"/>
    <mergeCell ref="C99:C100"/>
    <mergeCell ref="G524:G525"/>
    <mergeCell ref="H524:K524"/>
    <mergeCell ref="L524:O524"/>
    <mergeCell ref="A527:O527"/>
    <mergeCell ref="A532:B532"/>
    <mergeCell ref="A5:O5"/>
    <mergeCell ref="H6:I6"/>
    <mergeCell ref="J6:O6"/>
    <mergeCell ref="H7:I7"/>
    <mergeCell ref="J7:O7"/>
    <mergeCell ref="J189:O189"/>
    <mergeCell ref="D99:F99"/>
    <mergeCell ref="G99:G100"/>
    <mergeCell ref="H99:K99"/>
    <mergeCell ref="L99:O99"/>
    <mergeCell ref="H96:I96"/>
    <mergeCell ref="A94:B94"/>
    <mergeCell ref="J96:O96"/>
    <mergeCell ref="A130:A131"/>
    <mergeCell ref="B130:B131"/>
    <mergeCell ref="C130:C131"/>
    <mergeCell ref="D130:F130"/>
    <mergeCell ref="G130:G131"/>
    <mergeCell ref="H130:K130"/>
    <mergeCell ref="A533:O533"/>
    <mergeCell ref="A536:B536"/>
    <mergeCell ref="A537:O537"/>
    <mergeCell ref="A490:B490"/>
    <mergeCell ref="J492:O492"/>
    <mergeCell ref="A464:A465"/>
    <mergeCell ref="B464:B465"/>
    <mergeCell ref="C464:C465"/>
    <mergeCell ref="D464:F464"/>
    <mergeCell ref="G464:G465"/>
    <mergeCell ref="H464:K464"/>
    <mergeCell ref="L464:O464"/>
    <mergeCell ref="A467:O467"/>
    <mergeCell ref="A473:B473"/>
    <mergeCell ref="A474:O474"/>
    <mergeCell ref="A477:B477"/>
    <mergeCell ref="A478:O478"/>
    <mergeCell ref="A485:B485"/>
    <mergeCell ref="A486:O486"/>
    <mergeCell ref="A489:B489"/>
    <mergeCell ref="A524:A525"/>
    <mergeCell ref="B524:B525"/>
    <mergeCell ref="C524:C525"/>
    <mergeCell ref="D524:F524"/>
    <mergeCell ref="A405:O405"/>
    <mergeCell ref="A411:B411"/>
    <mergeCell ref="A412:O412"/>
    <mergeCell ref="A415:B415"/>
    <mergeCell ref="J340:O340"/>
    <mergeCell ref="A338:B338"/>
    <mergeCell ref="A333:B333"/>
    <mergeCell ref="A334:O334"/>
    <mergeCell ref="A337:B337"/>
    <mergeCell ref="H339:I339"/>
    <mergeCell ref="H340:I340"/>
    <mergeCell ref="H369:I369"/>
    <mergeCell ref="J339:O339"/>
    <mergeCell ref="A351:O351"/>
    <mergeCell ref="A354:B354"/>
    <mergeCell ref="A355:O355"/>
    <mergeCell ref="A362:B362"/>
    <mergeCell ref="A363:O363"/>
    <mergeCell ref="A366:B366"/>
    <mergeCell ref="H368:I368"/>
    <mergeCell ref="J368:O368"/>
    <mergeCell ref="A350:B350"/>
    <mergeCell ref="G372:G373"/>
    <mergeCell ref="H372:K372"/>
    <mergeCell ref="A307:B307"/>
    <mergeCell ref="A286:O286"/>
    <mergeCell ref="A291:B291"/>
    <mergeCell ref="A292:O292"/>
    <mergeCell ref="A295:B295"/>
    <mergeCell ref="A296:O296"/>
    <mergeCell ref="A302:B302"/>
    <mergeCell ref="A303:O303"/>
    <mergeCell ref="A306:B306"/>
    <mergeCell ref="H309:I309"/>
    <mergeCell ref="J309:O309"/>
    <mergeCell ref="H308:I308"/>
    <mergeCell ref="J308:O308"/>
    <mergeCell ref="A312:A313"/>
    <mergeCell ref="B312:B313"/>
    <mergeCell ref="C312:C313"/>
    <mergeCell ref="D312:F312"/>
    <mergeCell ref="G312:G313"/>
    <mergeCell ref="H312:K312"/>
    <mergeCell ref="L312:O312"/>
    <mergeCell ref="A262:O262"/>
    <mergeCell ref="A265:B265"/>
    <mergeCell ref="A266:O266"/>
    <mergeCell ref="J249:O249"/>
    <mergeCell ref="H249:I249"/>
    <mergeCell ref="A231:O231"/>
    <mergeCell ref="A234:B234"/>
    <mergeCell ref="A235:O235"/>
    <mergeCell ref="A242:B242"/>
    <mergeCell ref="A243:O243"/>
    <mergeCell ref="A246:B246"/>
    <mergeCell ref="H248:I248"/>
    <mergeCell ref="J248:O248"/>
    <mergeCell ref="A252:A253"/>
    <mergeCell ref="B252:B253"/>
    <mergeCell ref="C252:C253"/>
    <mergeCell ref="D252:F252"/>
    <mergeCell ref="G252:G253"/>
    <mergeCell ref="H252:K252"/>
    <mergeCell ref="L252:O252"/>
    <mergeCell ref="A255:O255"/>
    <mergeCell ref="A261:B261"/>
    <mergeCell ref="A215:B215"/>
    <mergeCell ref="J218:O218"/>
    <mergeCell ref="H218:I218"/>
    <mergeCell ref="A247:B247"/>
    <mergeCell ref="A221:A222"/>
    <mergeCell ref="B221:B222"/>
    <mergeCell ref="C221:C222"/>
    <mergeCell ref="D221:F221"/>
    <mergeCell ref="G221:G222"/>
    <mergeCell ref="H221:K221"/>
    <mergeCell ref="L221:O221"/>
    <mergeCell ref="A224:O224"/>
    <mergeCell ref="A230:B230"/>
    <mergeCell ref="H217:I217"/>
    <mergeCell ref="J217:O217"/>
    <mergeCell ref="A216:B216"/>
    <mergeCell ref="A195:O195"/>
    <mergeCell ref="A200:B200"/>
    <mergeCell ref="A201:O201"/>
    <mergeCell ref="A204:B204"/>
    <mergeCell ref="A205:O205"/>
    <mergeCell ref="A211:B211"/>
    <mergeCell ref="A212:O212"/>
    <mergeCell ref="J127:O127"/>
    <mergeCell ref="A102:O102"/>
    <mergeCell ref="A108:B108"/>
    <mergeCell ref="A109:O109"/>
    <mergeCell ref="A112:B112"/>
    <mergeCell ref="A113:O113"/>
    <mergeCell ref="A120:B120"/>
    <mergeCell ref="A121:O121"/>
    <mergeCell ref="A124:B124"/>
    <mergeCell ref="H126:I126"/>
    <mergeCell ref="J126:O126"/>
    <mergeCell ref="H127:I127"/>
    <mergeCell ref="L130:O130"/>
    <mergeCell ref="A133:O133"/>
    <mergeCell ref="A139:B139"/>
    <mergeCell ref="G161:G162"/>
    <mergeCell ref="H161:K161"/>
    <mergeCell ref="L69:O69"/>
    <mergeCell ref="A72:O72"/>
    <mergeCell ref="A69:A70"/>
    <mergeCell ref="B69:B70"/>
    <mergeCell ref="C69:C70"/>
    <mergeCell ref="D69:F69"/>
    <mergeCell ref="G69:G70"/>
    <mergeCell ref="H69:K69"/>
    <mergeCell ref="A125:B125"/>
    <mergeCell ref="A41:A42"/>
    <mergeCell ref="B41:B42"/>
    <mergeCell ref="C41:C42"/>
    <mergeCell ref="D41:F41"/>
    <mergeCell ref="G41:G42"/>
    <mergeCell ref="H41:K41"/>
    <mergeCell ref="L41:O41"/>
    <mergeCell ref="A89:B89"/>
    <mergeCell ref="A90:O90"/>
    <mergeCell ref="A59:B59"/>
    <mergeCell ref="A60:O60"/>
    <mergeCell ref="A63:B63"/>
    <mergeCell ref="A64:B64"/>
    <mergeCell ref="A48:B48"/>
    <mergeCell ref="A49:O49"/>
    <mergeCell ref="A52:B52"/>
    <mergeCell ref="A53:O53"/>
    <mergeCell ref="H65:I65"/>
    <mergeCell ref="H66:I66"/>
    <mergeCell ref="J66:O66"/>
    <mergeCell ref="A82:B82"/>
    <mergeCell ref="A83:O83"/>
    <mergeCell ref="A78:B78"/>
    <mergeCell ref="A79:O79"/>
    <mergeCell ref="H582:I582"/>
    <mergeCell ref="H461:I461"/>
    <mergeCell ref="H492:I492"/>
    <mergeCell ref="H521:I521"/>
    <mergeCell ref="A23:B23"/>
    <mergeCell ref="A24:O24"/>
    <mergeCell ref="A19:B19"/>
    <mergeCell ref="A20:O20"/>
    <mergeCell ref="L10:O10"/>
    <mergeCell ref="A13:O13"/>
    <mergeCell ref="A10:A11"/>
    <mergeCell ref="B10:B11"/>
    <mergeCell ref="C10:C11"/>
    <mergeCell ref="D10:F10"/>
    <mergeCell ref="G10:G11"/>
    <mergeCell ref="H10:K10"/>
    <mergeCell ref="A44:O44"/>
    <mergeCell ref="A35:B35"/>
    <mergeCell ref="A36:B36"/>
    <mergeCell ref="J37:O37"/>
    <mergeCell ref="A31:B31"/>
    <mergeCell ref="A32:O32"/>
    <mergeCell ref="H37:I37"/>
    <mergeCell ref="H38:I38"/>
  </mergeCells>
  <printOptions horizontalCentered="1" verticalCentered="1"/>
  <pageMargins left="0.70866141732283472" right="0.70866141732283472" top="0.74803149606299213" bottom="0.37" header="0.31496062992125984" footer="0.31496062992125984"/>
  <pageSetup paperSize="9" scale="72" orientation="landscape" r:id="rId1"/>
  <headerFooter>
    <oddHeader xml:space="preserve">&amp;R&amp;"Times New Roman,обычный"&amp;14Приложение № 1 к Акту по Договору от 15.12.2022 № 11
</oddHeader>
    <oddFooter>Страница &amp;P</oddFooter>
  </headerFooter>
  <rowBreaks count="17" manualBreakCount="17">
    <brk id="36" max="16383" man="1"/>
    <brk id="63" max="16383" man="1"/>
    <brk id="90" max="16383" man="1"/>
    <brk id="121" max="16383" man="1"/>
    <brk id="150" max="16383" man="1"/>
    <brk id="181" max="16383" man="1"/>
    <brk id="209" max="16383" man="1"/>
    <brk id="238" max="16383" man="1"/>
    <brk id="296" max="16383" man="1"/>
    <brk id="356" max="16383" man="1"/>
    <brk id="384" max="16383" man="1"/>
    <brk id="413" max="16383" man="1"/>
    <brk id="444" max="16383" man="1"/>
    <brk id="476" max="16383" man="1"/>
    <brk id="503" max="16383" man="1"/>
    <brk id="532" max="16383" man="1"/>
    <brk id="5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29"/>
  <sheetViews>
    <sheetView topLeftCell="A4" zoomScaleNormal="100" zoomScaleSheetLayoutView="75" workbookViewId="0">
      <selection activeCell="W17" sqref="W17"/>
    </sheetView>
  </sheetViews>
  <sheetFormatPr defaultColWidth="9.140625" defaultRowHeight="16.5" x14ac:dyDescent="0.3"/>
  <cols>
    <col min="1" max="1" width="39.5703125" style="1" customWidth="1"/>
    <col min="2" max="2" width="12" style="1" customWidth="1"/>
    <col min="3" max="3" width="13" style="1" customWidth="1"/>
    <col min="4" max="16384" width="9.140625" style="1"/>
  </cols>
  <sheetData>
    <row r="1" spans="1:1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184"/>
      <c r="L1" s="184"/>
      <c r="M1" s="184" t="s">
        <v>82</v>
      </c>
      <c r="N1" s="184"/>
    </row>
    <row r="2" spans="1:15" x14ac:dyDescent="0.3">
      <c r="A2" s="185" t="s">
        <v>499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84"/>
    </row>
    <row r="3" spans="1:15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84"/>
    </row>
    <row r="4" spans="1:15" x14ac:dyDescent="0.3">
      <c r="A4" s="186" t="s">
        <v>273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2"/>
      <c r="N4" s="2"/>
      <c r="O4" s="84"/>
    </row>
    <row r="5" spans="1:15" x14ac:dyDescent="0.3">
      <c r="A5" s="155"/>
      <c r="B5" s="155" t="s">
        <v>32</v>
      </c>
      <c r="C5" s="155" t="s">
        <v>33</v>
      </c>
      <c r="D5" s="155"/>
      <c r="E5" s="155"/>
      <c r="F5" s="155" t="s">
        <v>34</v>
      </c>
      <c r="G5" s="155" t="s">
        <v>35</v>
      </c>
      <c r="H5" s="155"/>
      <c r="I5" s="155"/>
      <c r="J5" s="155"/>
      <c r="K5" s="155" t="s">
        <v>36</v>
      </c>
      <c r="L5" s="155"/>
      <c r="M5" s="155"/>
      <c r="N5" s="155"/>
    </row>
    <row r="6" spans="1:15" x14ac:dyDescent="0.3">
      <c r="A6" s="155"/>
      <c r="B6" s="155"/>
      <c r="C6" s="114" t="s">
        <v>37</v>
      </c>
      <c r="D6" s="114" t="s">
        <v>38</v>
      </c>
      <c r="E6" s="114" t="s">
        <v>39</v>
      </c>
      <c r="F6" s="155"/>
      <c r="G6" s="114" t="s">
        <v>40</v>
      </c>
      <c r="H6" s="114" t="s">
        <v>41</v>
      </c>
      <c r="I6" s="114" t="s">
        <v>42</v>
      </c>
      <c r="J6" s="114" t="s">
        <v>43</v>
      </c>
      <c r="K6" s="114" t="s">
        <v>44</v>
      </c>
      <c r="L6" s="114" t="s">
        <v>45</v>
      </c>
      <c r="M6" s="114" t="s">
        <v>46</v>
      </c>
      <c r="N6" s="114" t="s">
        <v>47</v>
      </c>
    </row>
    <row r="7" spans="1:15" x14ac:dyDescent="0.3">
      <c r="A7" s="131" t="s">
        <v>448</v>
      </c>
      <c r="B7" s="62">
        <v>555</v>
      </c>
      <c r="C7" s="144">
        <v>27.32</v>
      </c>
      <c r="D7" s="144">
        <v>24.68</v>
      </c>
      <c r="E7" s="144">
        <v>82.26</v>
      </c>
      <c r="F7" s="144">
        <v>663.35</v>
      </c>
      <c r="G7" s="144">
        <v>0.4</v>
      </c>
      <c r="H7" s="144">
        <v>16.52</v>
      </c>
      <c r="I7" s="144">
        <v>632.09</v>
      </c>
      <c r="J7" s="144">
        <v>3.06</v>
      </c>
      <c r="K7" s="144">
        <v>223.8</v>
      </c>
      <c r="L7" s="144">
        <v>423.21</v>
      </c>
      <c r="M7" s="144">
        <v>90.38</v>
      </c>
      <c r="N7" s="144">
        <v>5</v>
      </c>
    </row>
    <row r="8" spans="1:15" x14ac:dyDescent="0.3">
      <c r="A8" s="85" t="s">
        <v>72</v>
      </c>
      <c r="B8" s="116"/>
      <c r="C8" s="145">
        <v>30</v>
      </c>
      <c r="D8" s="145">
        <v>27</v>
      </c>
      <c r="E8" s="145">
        <v>21</v>
      </c>
      <c r="F8" s="145">
        <v>24</v>
      </c>
      <c r="G8" s="145">
        <v>29</v>
      </c>
      <c r="H8" s="145">
        <v>24</v>
      </c>
      <c r="I8" s="145">
        <v>70</v>
      </c>
      <c r="J8" s="145">
        <v>26</v>
      </c>
      <c r="K8" s="145">
        <v>19</v>
      </c>
      <c r="L8" s="145">
        <v>35</v>
      </c>
      <c r="M8" s="145">
        <v>30</v>
      </c>
      <c r="N8" s="145">
        <v>28</v>
      </c>
    </row>
    <row r="9" spans="1:15" ht="33" x14ac:dyDescent="0.3">
      <c r="A9" s="131" t="s">
        <v>443</v>
      </c>
      <c r="B9" s="116"/>
      <c r="C9" s="124">
        <v>0.25</v>
      </c>
      <c r="D9" s="124">
        <v>0.2</v>
      </c>
      <c r="E9" s="124">
        <v>0.21</v>
      </c>
      <c r="F9" s="124">
        <v>0.22</v>
      </c>
      <c r="G9" s="124">
        <v>0.28999999999999998</v>
      </c>
      <c r="H9" s="124">
        <v>0.24</v>
      </c>
      <c r="I9" s="124">
        <v>0.7</v>
      </c>
      <c r="J9" s="124">
        <v>0.26</v>
      </c>
      <c r="K9" s="124">
        <v>0.19</v>
      </c>
      <c r="L9" s="124">
        <v>0.35</v>
      </c>
      <c r="M9" s="124">
        <v>0.3</v>
      </c>
      <c r="N9" s="124">
        <v>0.28000000000000003</v>
      </c>
    </row>
    <row r="10" spans="1:15" x14ac:dyDescent="0.3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5" x14ac:dyDescent="0.3">
      <c r="A11" s="131" t="s">
        <v>447</v>
      </c>
      <c r="B11" s="62">
        <v>350</v>
      </c>
      <c r="C11" s="144">
        <v>6.41</v>
      </c>
      <c r="D11" s="144">
        <v>4.3600000000000003</v>
      </c>
      <c r="E11" s="144">
        <v>45.42</v>
      </c>
      <c r="F11" s="144">
        <v>251.35</v>
      </c>
      <c r="G11" s="144">
        <v>0.1</v>
      </c>
      <c r="H11" s="144">
        <v>16.079999999999998</v>
      </c>
      <c r="I11" s="144">
        <v>53.26</v>
      </c>
      <c r="J11" s="144">
        <v>0.62</v>
      </c>
      <c r="K11" s="144">
        <v>187.65</v>
      </c>
      <c r="L11" s="144">
        <v>179.88</v>
      </c>
      <c r="M11" s="144">
        <v>86.1</v>
      </c>
      <c r="N11" s="144">
        <v>1.34</v>
      </c>
    </row>
    <row r="12" spans="1:15" x14ac:dyDescent="0.3">
      <c r="A12" s="85" t="s">
        <v>72</v>
      </c>
      <c r="B12" s="116"/>
      <c r="C12" s="145">
        <v>7</v>
      </c>
      <c r="D12" s="145">
        <v>5</v>
      </c>
      <c r="E12" s="145">
        <v>12</v>
      </c>
      <c r="F12" s="145">
        <v>9</v>
      </c>
      <c r="G12" s="145">
        <v>7</v>
      </c>
      <c r="H12" s="145">
        <v>23</v>
      </c>
      <c r="I12" s="145">
        <v>6</v>
      </c>
      <c r="J12" s="145">
        <v>5</v>
      </c>
      <c r="K12" s="145">
        <v>16</v>
      </c>
      <c r="L12" s="145">
        <v>15</v>
      </c>
      <c r="M12" s="145">
        <v>29</v>
      </c>
      <c r="N12" s="145">
        <v>7</v>
      </c>
    </row>
    <row r="13" spans="1:15" ht="33" x14ac:dyDescent="0.3">
      <c r="A13" s="131" t="s">
        <v>443</v>
      </c>
      <c r="B13" s="116"/>
      <c r="C13" s="140">
        <v>0.06</v>
      </c>
      <c r="D13" s="140">
        <v>0.04</v>
      </c>
      <c r="E13" s="140">
        <v>0.12</v>
      </c>
      <c r="F13" s="140">
        <v>0.08</v>
      </c>
      <c r="G13" s="140">
        <v>7.0000000000000007E-2</v>
      </c>
      <c r="H13" s="140">
        <v>0.23</v>
      </c>
      <c r="I13" s="140">
        <v>0.06</v>
      </c>
      <c r="J13" s="140">
        <v>0.05</v>
      </c>
      <c r="K13" s="140">
        <v>0.16</v>
      </c>
      <c r="L13" s="140">
        <v>0.15</v>
      </c>
      <c r="M13" s="140">
        <v>0.28999999999999998</v>
      </c>
      <c r="N13" s="140">
        <v>7.0000000000000007E-2</v>
      </c>
    </row>
    <row r="14" spans="1:15" x14ac:dyDescent="0.3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1:15" x14ac:dyDescent="0.3">
      <c r="A15" s="85" t="s">
        <v>446</v>
      </c>
      <c r="B15" s="62">
        <v>937</v>
      </c>
      <c r="C15" s="144">
        <v>39.68</v>
      </c>
      <c r="D15" s="144">
        <v>36.700000000000003</v>
      </c>
      <c r="E15" s="144">
        <v>119.56</v>
      </c>
      <c r="F15" s="144">
        <v>970.41</v>
      </c>
      <c r="G15" s="144">
        <v>1.08</v>
      </c>
      <c r="H15" s="144">
        <v>86.56</v>
      </c>
      <c r="I15" s="146" t="s">
        <v>505</v>
      </c>
      <c r="J15" s="144">
        <v>9.9700000000000006</v>
      </c>
      <c r="K15" s="144">
        <v>153.79</v>
      </c>
      <c r="L15" s="144">
        <v>554.54</v>
      </c>
      <c r="M15" s="144">
        <v>163.57</v>
      </c>
      <c r="N15" s="144">
        <v>8.1999999999999993</v>
      </c>
    </row>
    <row r="16" spans="1:15" x14ac:dyDescent="0.3">
      <c r="A16" s="131" t="s">
        <v>72</v>
      </c>
      <c r="B16" s="116"/>
      <c r="C16" s="140">
        <v>0.44</v>
      </c>
      <c r="D16" s="140">
        <v>0.4</v>
      </c>
      <c r="E16" s="140">
        <v>0.31</v>
      </c>
      <c r="F16" s="140">
        <v>0.36</v>
      </c>
      <c r="G16" s="140">
        <v>0.77</v>
      </c>
      <c r="H16" s="140">
        <v>1.24</v>
      </c>
      <c r="I16" s="140">
        <v>1.76</v>
      </c>
      <c r="J16" s="140">
        <v>0.83</v>
      </c>
      <c r="K16" s="140">
        <v>0.13</v>
      </c>
      <c r="L16" s="140">
        <v>0.46</v>
      </c>
      <c r="M16" s="140">
        <v>0.55000000000000004</v>
      </c>
      <c r="N16" s="140">
        <v>0.46</v>
      </c>
    </row>
    <row r="17" spans="1:14" ht="33" x14ac:dyDescent="0.3">
      <c r="A17" s="131" t="s">
        <v>443</v>
      </c>
      <c r="B17" s="116"/>
      <c r="C17" s="124">
        <v>0.36</v>
      </c>
      <c r="D17" s="124">
        <v>0.3</v>
      </c>
      <c r="E17" s="124">
        <v>0.3</v>
      </c>
      <c r="F17" s="124">
        <v>0.32</v>
      </c>
      <c r="G17" s="124">
        <v>0.77</v>
      </c>
      <c r="H17" s="124">
        <v>1.24</v>
      </c>
      <c r="I17" s="124">
        <v>1.76</v>
      </c>
      <c r="J17" s="124">
        <v>0.83</v>
      </c>
      <c r="K17" s="124">
        <v>0.13</v>
      </c>
      <c r="L17" s="124">
        <v>0.46</v>
      </c>
      <c r="M17" s="124">
        <v>0.55000000000000004</v>
      </c>
      <c r="N17" s="124">
        <v>0.46</v>
      </c>
    </row>
    <row r="18" spans="1:14" x14ac:dyDescent="0.3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1:14" ht="33" x14ac:dyDescent="0.3">
      <c r="A19" s="131" t="s">
        <v>445</v>
      </c>
      <c r="B19" s="62">
        <v>350</v>
      </c>
      <c r="C19" s="144">
        <v>6.96</v>
      </c>
      <c r="D19" s="144">
        <v>4.83</v>
      </c>
      <c r="E19" s="144">
        <v>44.63</v>
      </c>
      <c r="F19" s="144">
        <v>254.65</v>
      </c>
      <c r="G19" s="144">
        <v>0.1</v>
      </c>
      <c r="H19" s="144">
        <v>18.920000000000002</v>
      </c>
      <c r="I19" s="144">
        <v>53.17</v>
      </c>
      <c r="J19" s="144">
        <v>0.61</v>
      </c>
      <c r="K19" s="144">
        <v>210.8</v>
      </c>
      <c r="L19" s="144">
        <v>196.22</v>
      </c>
      <c r="M19" s="144">
        <v>88.12</v>
      </c>
      <c r="N19" s="144">
        <v>1.24</v>
      </c>
    </row>
    <row r="20" spans="1:14" x14ac:dyDescent="0.3">
      <c r="A20" s="85" t="s">
        <v>72</v>
      </c>
      <c r="B20" s="116"/>
      <c r="C20" s="145">
        <v>8</v>
      </c>
      <c r="D20" s="145">
        <v>5</v>
      </c>
      <c r="E20" s="145">
        <v>12</v>
      </c>
      <c r="F20" s="145">
        <v>9</v>
      </c>
      <c r="G20" s="145">
        <v>7</v>
      </c>
      <c r="H20" s="145">
        <v>27</v>
      </c>
      <c r="I20" s="145">
        <v>6</v>
      </c>
      <c r="J20" s="145">
        <v>5</v>
      </c>
      <c r="K20" s="145">
        <v>18</v>
      </c>
      <c r="L20" s="145">
        <v>16</v>
      </c>
      <c r="M20" s="145">
        <v>29</v>
      </c>
      <c r="N20" s="145">
        <v>7</v>
      </c>
    </row>
    <row r="21" spans="1:14" ht="33" x14ac:dyDescent="0.3">
      <c r="A21" s="131" t="s">
        <v>443</v>
      </c>
      <c r="B21" s="116"/>
      <c r="C21" s="140">
        <v>0.06</v>
      </c>
      <c r="D21" s="140">
        <v>0.04</v>
      </c>
      <c r="E21" s="140">
        <v>0.11</v>
      </c>
      <c r="F21" s="140">
        <v>0.08</v>
      </c>
      <c r="G21" s="140">
        <v>7.0000000000000007E-2</v>
      </c>
      <c r="H21" s="140">
        <v>0.27</v>
      </c>
      <c r="I21" s="140">
        <v>0.06</v>
      </c>
      <c r="J21" s="140">
        <v>0.05</v>
      </c>
      <c r="K21" s="140">
        <v>0.18</v>
      </c>
      <c r="L21" s="140">
        <v>0.16</v>
      </c>
      <c r="M21" s="140">
        <v>0.28999999999999998</v>
      </c>
      <c r="N21" s="140">
        <v>7.0000000000000007E-2</v>
      </c>
    </row>
    <row r="22" spans="1:14" x14ac:dyDescent="0.3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</row>
    <row r="23" spans="1:14" ht="33" x14ac:dyDescent="0.3">
      <c r="A23" s="131" t="s">
        <v>444</v>
      </c>
      <c r="B23" s="70" t="s">
        <v>506</v>
      </c>
      <c r="C23" s="148">
        <v>80</v>
      </c>
      <c r="D23" s="148">
        <v>71</v>
      </c>
      <c r="E23" s="148">
        <v>292</v>
      </c>
      <c r="F23" s="147" t="s">
        <v>507</v>
      </c>
      <c r="G23" s="148">
        <v>2</v>
      </c>
      <c r="H23" s="148">
        <v>138</v>
      </c>
      <c r="I23" s="147" t="s">
        <v>508</v>
      </c>
      <c r="J23" s="148">
        <v>14</v>
      </c>
      <c r="K23" s="148">
        <v>776</v>
      </c>
      <c r="L23" s="147" t="s">
        <v>509</v>
      </c>
      <c r="M23" s="148">
        <v>428</v>
      </c>
      <c r="N23" s="148">
        <v>16</v>
      </c>
    </row>
    <row r="24" spans="1:14" x14ac:dyDescent="0.3">
      <c r="A24" s="131" t="s">
        <v>72</v>
      </c>
      <c r="B24" s="116"/>
      <c r="C24" s="145">
        <v>89</v>
      </c>
      <c r="D24" s="145">
        <v>77</v>
      </c>
      <c r="E24" s="145">
        <v>76</v>
      </c>
      <c r="F24" s="145">
        <v>79</v>
      </c>
      <c r="G24" s="140">
        <v>1.2</v>
      </c>
      <c r="H24" s="140">
        <v>1.97</v>
      </c>
      <c r="I24" s="140">
        <v>2.58</v>
      </c>
      <c r="J24" s="140">
        <v>1.19</v>
      </c>
      <c r="K24" s="140">
        <v>0.65</v>
      </c>
      <c r="L24" s="140">
        <v>1.1299999999999999</v>
      </c>
      <c r="M24" s="140">
        <v>1.43</v>
      </c>
      <c r="N24" s="140">
        <v>0.88</v>
      </c>
    </row>
    <row r="25" spans="1:14" ht="33" x14ac:dyDescent="0.3">
      <c r="A25" s="141" t="s">
        <v>443</v>
      </c>
      <c r="B25" s="142"/>
      <c r="C25" s="143">
        <v>0.74</v>
      </c>
      <c r="D25" s="143">
        <v>0.57999999999999996</v>
      </c>
      <c r="E25" s="143">
        <v>0.74</v>
      </c>
      <c r="F25" s="143">
        <v>0.7</v>
      </c>
      <c r="G25" s="140">
        <v>1.2</v>
      </c>
      <c r="H25" s="140">
        <v>1.97</v>
      </c>
      <c r="I25" s="140">
        <v>2.58</v>
      </c>
      <c r="J25" s="140">
        <v>1.19</v>
      </c>
      <c r="K25" s="140">
        <v>0.65</v>
      </c>
      <c r="L25" s="140">
        <v>1.1299999999999999</v>
      </c>
      <c r="M25" s="140">
        <v>1.43</v>
      </c>
      <c r="N25" s="140">
        <v>0.88</v>
      </c>
    </row>
    <row r="26" spans="1:14" ht="33" x14ac:dyDescent="0.3">
      <c r="A26" s="128" t="s">
        <v>442</v>
      </c>
      <c r="B26" s="127"/>
      <c r="C26" s="129">
        <v>90</v>
      </c>
      <c r="D26" s="129">
        <v>92</v>
      </c>
      <c r="E26" s="129">
        <v>383</v>
      </c>
      <c r="F26" s="130">
        <v>2720</v>
      </c>
      <c r="G26" s="129">
        <v>1</v>
      </c>
      <c r="H26" s="129">
        <v>70</v>
      </c>
      <c r="I26" s="129">
        <v>900</v>
      </c>
      <c r="J26" s="129">
        <v>12</v>
      </c>
      <c r="K26" s="130">
        <v>1200</v>
      </c>
      <c r="L26" s="130">
        <v>1200</v>
      </c>
      <c r="M26" s="129">
        <v>300</v>
      </c>
      <c r="N26" s="129">
        <v>18</v>
      </c>
    </row>
    <row r="27" spans="1:14" ht="82.5" x14ac:dyDescent="0.3">
      <c r="A27" s="128" t="s">
        <v>441</v>
      </c>
      <c r="B27" s="127"/>
      <c r="C27" s="125">
        <v>109</v>
      </c>
      <c r="D27" s="125">
        <v>121</v>
      </c>
      <c r="E27" s="125">
        <v>393</v>
      </c>
      <c r="F27" s="126" t="s">
        <v>500</v>
      </c>
      <c r="G27" s="125">
        <v>1</v>
      </c>
      <c r="H27" s="125">
        <v>70</v>
      </c>
      <c r="I27" s="125">
        <v>900</v>
      </c>
      <c r="J27" s="125">
        <v>12</v>
      </c>
      <c r="K27" s="126" t="s">
        <v>501</v>
      </c>
      <c r="L27" s="126" t="s">
        <v>501</v>
      </c>
      <c r="M27" s="125">
        <v>300</v>
      </c>
      <c r="N27" s="125">
        <v>18</v>
      </c>
    </row>
    <row r="28" spans="1:14" x14ac:dyDescent="0.3">
      <c r="A28" s="86"/>
      <c r="B28" s="87"/>
      <c r="C28" s="87"/>
      <c r="D28" s="87"/>
      <c r="E28" s="5"/>
      <c r="F28" s="5"/>
      <c r="G28" s="5"/>
      <c r="H28" s="5"/>
      <c r="I28" s="5"/>
      <c r="J28" s="5"/>
      <c r="K28" s="5"/>
      <c r="L28" s="5"/>
    </row>
    <row r="29" spans="1:14" ht="16.5" customHeight="1" x14ac:dyDescent="0.3"/>
  </sheetData>
  <mergeCells count="10">
    <mergeCell ref="M1:N1"/>
    <mergeCell ref="A2:N3"/>
    <mergeCell ref="F5:F6"/>
    <mergeCell ref="G5:J5"/>
    <mergeCell ref="K5:N5"/>
    <mergeCell ref="K1:L1"/>
    <mergeCell ref="A4:L4"/>
    <mergeCell ref="A5:A6"/>
    <mergeCell ref="B5:B6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MK104"/>
  <sheetViews>
    <sheetView view="pageBreakPreview" zoomScale="75" zoomScaleNormal="100" zoomScaleSheetLayoutView="75" workbookViewId="0">
      <selection activeCell="A2" sqref="A2:P2"/>
    </sheetView>
  </sheetViews>
  <sheetFormatPr defaultColWidth="9.140625" defaultRowHeight="16.5" x14ac:dyDescent="0.3"/>
  <cols>
    <col min="1" max="7" width="9.140625" style="1"/>
    <col min="8" max="8" width="7" style="1" customWidth="1"/>
    <col min="9" max="12" width="9.140625" style="1"/>
    <col min="13" max="13" width="7.42578125" style="1" customWidth="1"/>
    <col min="14" max="16384" width="9.140625" style="1"/>
  </cols>
  <sheetData>
    <row r="1" spans="1:1025" s="2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79" t="s">
        <v>84</v>
      </c>
      <c r="Q1" s="88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89"/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89"/>
      <c r="LZ1" s="89"/>
      <c r="MA1" s="89"/>
      <c r="MB1" s="89"/>
      <c r="MC1" s="89"/>
      <c r="MD1" s="89"/>
      <c r="ME1" s="89"/>
      <c r="MF1" s="89"/>
      <c r="MG1" s="89"/>
      <c r="MH1" s="89"/>
      <c r="MI1" s="89"/>
      <c r="MJ1" s="89"/>
      <c r="MK1" s="89"/>
      <c r="ML1" s="89"/>
      <c r="MM1" s="89"/>
      <c r="MN1" s="89"/>
      <c r="MO1" s="89"/>
      <c r="MP1" s="89"/>
      <c r="MQ1" s="89"/>
      <c r="MR1" s="89"/>
      <c r="MS1" s="89"/>
      <c r="MT1" s="89"/>
      <c r="MU1" s="89"/>
      <c r="MV1" s="89"/>
      <c r="MW1" s="89"/>
      <c r="MX1" s="89"/>
      <c r="MY1" s="89"/>
      <c r="MZ1" s="89"/>
      <c r="NA1" s="89"/>
      <c r="NB1" s="89"/>
      <c r="NC1" s="89"/>
      <c r="ND1" s="89"/>
      <c r="NE1" s="89"/>
      <c r="NF1" s="89"/>
      <c r="NG1" s="89"/>
      <c r="NH1" s="89"/>
      <c r="NI1" s="89"/>
      <c r="NJ1" s="89"/>
      <c r="NK1" s="89"/>
      <c r="NL1" s="89"/>
      <c r="NM1" s="89"/>
      <c r="NN1" s="89"/>
      <c r="NO1" s="89"/>
      <c r="NP1" s="89"/>
      <c r="NQ1" s="89"/>
      <c r="NR1" s="89"/>
      <c r="NS1" s="89"/>
      <c r="NT1" s="89"/>
      <c r="NU1" s="89"/>
      <c r="NV1" s="89"/>
      <c r="NW1" s="89"/>
      <c r="NX1" s="89"/>
      <c r="NY1" s="89"/>
      <c r="NZ1" s="89"/>
      <c r="OA1" s="89"/>
      <c r="OB1" s="89"/>
      <c r="OC1" s="89"/>
      <c r="OD1" s="89"/>
      <c r="OE1" s="89"/>
      <c r="OF1" s="89"/>
      <c r="OG1" s="89"/>
      <c r="OH1" s="89"/>
      <c r="OI1" s="89"/>
      <c r="OJ1" s="89"/>
      <c r="OK1" s="89"/>
      <c r="OL1" s="89"/>
      <c r="OM1" s="89"/>
      <c r="ON1" s="89"/>
      <c r="OO1" s="89"/>
      <c r="OP1" s="89"/>
      <c r="OQ1" s="89"/>
      <c r="OR1" s="89"/>
      <c r="OS1" s="89"/>
      <c r="OT1" s="89"/>
      <c r="OU1" s="89"/>
      <c r="OV1" s="89"/>
      <c r="OW1" s="89"/>
      <c r="OX1" s="89"/>
      <c r="OY1" s="89"/>
      <c r="OZ1" s="89"/>
      <c r="PA1" s="89"/>
      <c r="PB1" s="89"/>
      <c r="PC1" s="89"/>
      <c r="PD1" s="89"/>
      <c r="PE1" s="89"/>
      <c r="PF1" s="89"/>
      <c r="PG1" s="89"/>
      <c r="PH1" s="89"/>
      <c r="PI1" s="89"/>
      <c r="PJ1" s="89"/>
      <c r="PK1" s="89"/>
      <c r="PL1" s="89"/>
      <c r="PM1" s="89"/>
      <c r="PN1" s="89"/>
      <c r="PO1" s="89"/>
      <c r="PP1" s="89"/>
      <c r="PQ1" s="89"/>
      <c r="PR1" s="89"/>
      <c r="PS1" s="89"/>
      <c r="PT1" s="89"/>
      <c r="PU1" s="89"/>
      <c r="PV1" s="89"/>
      <c r="PW1" s="89"/>
      <c r="PX1" s="89"/>
      <c r="PY1" s="89"/>
      <c r="PZ1" s="89"/>
      <c r="QA1" s="89"/>
      <c r="QB1" s="89"/>
      <c r="QC1" s="89"/>
      <c r="QD1" s="89"/>
      <c r="QE1" s="89"/>
      <c r="QF1" s="89"/>
      <c r="QG1" s="89"/>
      <c r="QH1" s="89"/>
      <c r="QI1" s="89"/>
      <c r="QJ1" s="89"/>
      <c r="QK1" s="89"/>
      <c r="QL1" s="89"/>
      <c r="QM1" s="89"/>
      <c r="QN1" s="89"/>
      <c r="QO1" s="89"/>
      <c r="QP1" s="89"/>
      <c r="QQ1" s="89"/>
      <c r="QR1" s="89"/>
      <c r="QS1" s="89"/>
      <c r="QT1" s="89"/>
      <c r="QU1" s="89"/>
      <c r="QV1" s="89"/>
      <c r="QW1" s="89"/>
      <c r="QX1" s="89"/>
      <c r="QY1" s="89"/>
      <c r="QZ1" s="89"/>
      <c r="RA1" s="89"/>
      <c r="RB1" s="89"/>
      <c r="RC1" s="89"/>
      <c r="RD1" s="89"/>
      <c r="RE1" s="89"/>
      <c r="RF1" s="89"/>
      <c r="RG1" s="89"/>
      <c r="RH1" s="89"/>
      <c r="RI1" s="89"/>
      <c r="RJ1" s="89"/>
      <c r="RK1" s="89"/>
      <c r="RL1" s="89"/>
      <c r="RM1" s="89"/>
      <c r="RN1" s="89"/>
      <c r="RO1" s="89"/>
      <c r="RP1" s="89"/>
      <c r="RQ1" s="89"/>
      <c r="RR1" s="89"/>
      <c r="RS1" s="89"/>
      <c r="RT1" s="89"/>
      <c r="RU1" s="89"/>
      <c r="RV1" s="89"/>
      <c r="RW1" s="89"/>
      <c r="RX1" s="89"/>
      <c r="RY1" s="89"/>
      <c r="RZ1" s="89"/>
      <c r="SA1" s="89"/>
      <c r="SB1" s="89"/>
      <c r="SC1" s="89"/>
      <c r="SD1" s="89"/>
      <c r="SE1" s="89"/>
      <c r="SF1" s="89"/>
      <c r="SG1" s="89"/>
      <c r="SH1" s="89"/>
      <c r="SI1" s="89"/>
      <c r="SJ1" s="89"/>
      <c r="SK1" s="89"/>
      <c r="SL1" s="89"/>
      <c r="SM1" s="89"/>
      <c r="SN1" s="89"/>
      <c r="SO1" s="89"/>
      <c r="SP1" s="89"/>
      <c r="SQ1" s="89"/>
      <c r="SR1" s="89"/>
      <c r="SS1" s="89"/>
      <c r="ST1" s="89"/>
      <c r="SU1" s="89"/>
      <c r="SV1" s="89"/>
      <c r="SW1" s="89"/>
      <c r="SX1" s="89"/>
      <c r="SY1" s="89"/>
      <c r="SZ1" s="89"/>
      <c r="TA1" s="89"/>
      <c r="TB1" s="89"/>
      <c r="TC1" s="89"/>
      <c r="TD1" s="89"/>
      <c r="TE1" s="89"/>
      <c r="TF1" s="89"/>
      <c r="TG1" s="89"/>
      <c r="TH1" s="89"/>
      <c r="TI1" s="89"/>
      <c r="TJ1" s="89"/>
      <c r="TK1" s="89"/>
      <c r="TL1" s="89"/>
      <c r="TM1" s="89"/>
      <c r="TN1" s="89"/>
      <c r="TO1" s="89"/>
      <c r="TP1" s="89"/>
      <c r="TQ1" s="89"/>
      <c r="TR1" s="89"/>
      <c r="TS1" s="89"/>
      <c r="TT1" s="89"/>
      <c r="TU1" s="89"/>
      <c r="TV1" s="89"/>
      <c r="TW1" s="89"/>
      <c r="TX1" s="89"/>
      <c r="TY1" s="89"/>
      <c r="TZ1" s="89"/>
      <c r="UA1" s="89"/>
      <c r="UB1" s="89"/>
      <c r="UC1" s="89"/>
      <c r="UD1" s="89"/>
      <c r="UE1" s="89"/>
      <c r="UF1" s="89"/>
      <c r="UG1" s="89"/>
      <c r="UH1" s="89"/>
      <c r="UI1" s="89"/>
      <c r="UJ1" s="89"/>
      <c r="UK1" s="89"/>
      <c r="UL1" s="89"/>
      <c r="UM1" s="89"/>
      <c r="UN1" s="89"/>
      <c r="UO1" s="89"/>
      <c r="UP1" s="89"/>
      <c r="UQ1" s="89"/>
      <c r="UR1" s="89"/>
      <c r="US1" s="89"/>
      <c r="UT1" s="89"/>
      <c r="UU1" s="89"/>
      <c r="UV1" s="89"/>
      <c r="UW1" s="89"/>
      <c r="UX1" s="89"/>
      <c r="UY1" s="89"/>
      <c r="UZ1" s="89"/>
      <c r="VA1" s="89"/>
      <c r="VB1" s="89"/>
      <c r="VC1" s="89"/>
      <c r="VD1" s="89"/>
      <c r="VE1" s="89"/>
      <c r="VF1" s="89"/>
      <c r="VG1" s="89"/>
      <c r="VH1" s="89"/>
      <c r="VI1" s="89"/>
      <c r="VJ1" s="89"/>
      <c r="VK1" s="89"/>
      <c r="VL1" s="89"/>
      <c r="VM1" s="89"/>
      <c r="VN1" s="89"/>
      <c r="VO1" s="89"/>
      <c r="VP1" s="89"/>
      <c r="VQ1" s="89"/>
      <c r="VR1" s="89"/>
      <c r="VS1" s="89"/>
      <c r="VT1" s="89"/>
      <c r="VU1" s="89"/>
      <c r="VV1" s="89"/>
      <c r="VW1" s="89"/>
      <c r="VX1" s="89"/>
      <c r="VY1" s="89"/>
      <c r="VZ1" s="89"/>
      <c r="WA1" s="89"/>
      <c r="WB1" s="89"/>
      <c r="WC1" s="89"/>
      <c r="WD1" s="89"/>
      <c r="WE1" s="89"/>
      <c r="WF1" s="89"/>
      <c r="WG1" s="89"/>
      <c r="WH1" s="89"/>
      <c r="WI1" s="89"/>
      <c r="WJ1" s="89"/>
      <c r="WK1" s="89"/>
      <c r="WL1" s="89"/>
      <c r="WM1" s="89"/>
      <c r="WN1" s="89"/>
      <c r="WO1" s="89"/>
      <c r="WP1" s="89"/>
      <c r="WQ1" s="89"/>
      <c r="WR1" s="89"/>
      <c r="WS1" s="89"/>
      <c r="WT1" s="89"/>
      <c r="WU1" s="89"/>
      <c r="WV1" s="89"/>
      <c r="WW1" s="89"/>
      <c r="WX1" s="89"/>
      <c r="WY1" s="89"/>
      <c r="WZ1" s="89"/>
      <c r="XA1" s="89"/>
      <c r="XB1" s="89"/>
      <c r="XC1" s="89"/>
      <c r="XD1" s="89"/>
      <c r="XE1" s="89"/>
      <c r="XF1" s="89"/>
      <c r="XG1" s="89"/>
      <c r="XH1" s="89"/>
      <c r="XI1" s="89"/>
      <c r="XJ1" s="89"/>
      <c r="XK1" s="89"/>
      <c r="XL1" s="89"/>
      <c r="XM1" s="89"/>
      <c r="XN1" s="89"/>
      <c r="XO1" s="89"/>
      <c r="XP1" s="89"/>
      <c r="XQ1" s="89"/>
      <c r="XR1" s="89"/>
      <c r="XS1" s="89"/>
      <c r="XT1" s="89"/>
      <c r="XU1" s="89"/>
      <c r="XV1" s="89"/>
      <c r="XW1" s="89"/>
      <c r="XX1" s="89"/>
      <c r="XY1" s="89"/>
      <c r="XZ1" s="89"/>
      <c r="YA1" s="89"/>
      <c r="YB1" s="89"/>
      <c r="YC1" s="89"/>
      <c r="YD1" s="89"/>
      <c r="YE1" s="89"/>
      <c r="YF1" s="89"/>
      <c r="YG1" s="89"/>
      <c r="YH1" s="89"/>
      <c r="YI1" s="89"/>
      <c r="YJ1" s="89"/>
      <c r="YK1" s="89"/>
      <c r="YL1" s="89"/>
      <c r="YM1" s="89"/>
      <c r="YN1" s="89"/>
      <c r="YO1" s="89"/>
      <c r="YP1" s="89"/>
      <c r="YQ1" s="89"/>
      <c r="YR1" s="89"/>
      <c r="YS1" s="89"/>
      <c r="YT1" s="89"/>
      <c r="YU1" s="89"/>
      <c r="YV1" s="89"/>
      <c r="YW1" s="89"/>
      <c r="YX1" s="89"/>
      <c r="YY1" s="89"/>
      <c r="YZ1" s="89"/>
      <c r="ZA1" s="89"/>
      <c r="ZB1" s="89"/>
      <c r="ZC1" s="89"/>
      <c r="ZD1" s="89"/>
      <c r="ZE1" s="89"/>
      <c r="ZF1" s="89"/>
      <c r="ZG1" s="89"/>
      <c r="ZH1" s="89"/>
      <c r="ZI1" s="89"/>
      <c r="ZJ1" s="89"/>
      <c r="ZK1" s="89"/>
      <c r="ZL1" s="89"/>
      <c r="ZM1" s="89"/>
      <c r="ZN1" s="89"/>
      <c r="ZO1" s="89"/>
      <c r="ZP1" s="89"/>
      <c r="ZQ1" s="89"/>
      <c r="ZR1" s="89"/>
      <c r="ZS1" s="89"/>
      <c r="ZT1" s="89"/>
      <c r="ZU1" s="89"/>
      <c r="ZV1" s="89"/>
      <c r="ZW1" s="89"/>
      <c r="ZX1" s="89"/>
      <c r="ZY1" s="89"/>
      <c r="ZZ1" s="89"/>
      <c r="AAA1" s="89"/>
      <c r="AAB1" s="89"/>
      <c r="AAC1" s="89"/>
      <c r="AAD1" s="89"/>
      <c r="AAE1" s="89"/>
      <c r="AAF1" s="89"/>
      <c r="AAG1" s="89"/>
      <c r="AAH1" s="89"/>
      <c r="AAI1" s="89"/>
      <c r="AAJ1" s="89"/>
      <c r="AAK1" s="89"/>
      <c r="AAL1" s="89"/>
      <c r="AAM1" s="89"/>
      <c r="AAN1" s="89"/>
      <c r="AAO1" s="89"/>
      <c r="AAP1" s="89"/>
      <c r="AAQ1" s="89"/>
      <c r="AAR1" s="89"/>
      <c r="AAS1" s="89"/>
      <c r="AAT1" s="89"/>
      <c r="AAU1" s="89"/>
      <c r="AAV1" s="89"/>
      <c r="AAW1" s="89"/>
      <c r="AAX1" s="89"/>
      <c r="AAY1" s="89"/>
      <c r="AAZ1" s="89"/>
      <c r="ABA1" s="89"/>
      <c r="ABB1" s="89"/>
      <c r="ABC1" s="89"/>
      <c r="ABD1" s="89"/>
      <c r="ABE1" s="89"/>
      <c r="ABF1" s="89"/>
      <c r="ABG1" s="89"/>
      <c r="ABH1" s="89"/>
      <c r="ABI1" s="89"/>
      <c r="ABJ1" s="89"/>
      <c r="ABK1" s="89"/>
      <c r="ABL1" s="89"/>
      <c r="ABM1" s="89"/>
      <c r="ABN1" s="89"/>
      <c r="ABO1" s="89"/>
      <c r="ABP1" s="89"/>
      <c r="ABQ1" s="89"/>
      <c r="ABR1" s="89"/>
      <c r="ABS1" s="89"/>
      <c r="ABT1" s="89"/>
      <c r="ABU1" s="89"/>
      <c r="ABV1" s="89"/>
      <c r="ABW1" s="89"/>
      <c r="ABX1" s="89"/>
      <c r="ABY1" s="89"/>
      <c r="ABZ1" s="89"/>
      <c r="ACA1" s="89"/>
      <c r="ACB1" s="89"/>
      <c r="ACC1" s="89"/>
      <c r="ACD1" s="89"/>
      <c r="ACE1" s="89"/>
      <c r="ACF1" s="89"/>
      <c r="ACG1" s="89"/>
      <c r="ACH1" s="89"/>
      <c r="ACI1" s="89"/>
      <c r="ACJ1" s="89"/>
      <c r="ACK1" s="89"/>
      <c r="ACL1" s="89"/>
      <c r="ACM1" s="89"/>
      <c r="ACN1" s="89"/>
      <c r="ACO1" s="89"/>
      <c r="ACP1" s="89"/>
      <c r="ACQ1" s="89"/>
      <c r="ACR1" s="89"/>
      <c r="ACS1" s="89"/>
      <c r="ACT1" s="89"/>
      <c r="ACU1" s="89"/>
      <c r="ACV1" s="89"/>
      <c r="ACW1" s="89"/>
      <c r="ACX1" s="89"/>
      <c r="ACY1" s="89"/>
      <c r="ACZ1" s="89"/>
      <c r="ADA1" s="89"/>
      <c r="ADB1" s="89"/>
      <c r="ADC1" s="89"/>
      <c r="ADD1" s="89"/>
      <c r="ADE1" s="89"/>
      <c r="ADF1" s="89"/>
      <c r="ADG1" s="89"/>
      <c r="ADH1" s="89"/>
      <c r="ADI1" s="89"/>
      <c r="ADJ1" s="89"/>
      <c r="ADK1" s="89"/>
      <c r="ADL1" s="89"/>
      <c r="ADM1" s="89"/>
      <c r="ADN1" s="89"/>
      <c r="ADO1" s="89"/>
      <c r="ADP1" s="89"/>
      <c r="ADQ1" s="89"/>
      <c r="ADR1" s="89"/>
      <c r="ADS1" s="89"/>
      <c r="ADT1" s="89"/>
      <c r="ADU1" s="89"/>
      <c r="ADV1" s="89"/>
      <c r="ADW1" s="89"/>
      <c r="ADX1" s="89"/>
      <c r="ADY1" s="89"/>
      <c r="ADZ1" s="89"/>
      <c r="AEA1" s="89"/>
      <c r="AEB1" s="89"/>
      <c r="AEC1" s="89"/>
      <c r="AED1" s="89"/>
      <c r="AEE1" s="89"/>
      <c r="AEF1" s="89"/>
      <c r="AEG1" s="89"/>
      <c r="AEH1" s="89"/>
      <c r="AEI1" s="89"/>
      <c r="AEJ1" s="89"/>
      <c r="AEK1" s="89"/>
      <c r="AEL1" s="89"/>
      <c r="AEM1" s="89"/>
      <c r="AEN1" s="89"/>
      <c r="AEO1" s="89"/>
      <c r="AEP1" s="89"/>
      <c r="AEQ1" s="89"/>
      <c r="AER1" s="89"/>
      <c r="AES1" s="89"/>
      <c r="AET1" s="89"/>
      <c r="AEU1" s="89"/>
      <c r="AEV1" s="89"/>
      <c r="AEW1" s="89"/>
      <c r="AEX1" s="89"/>
      <c r="AEY1" s="89"/>
      <c r="AEZ1" s="89"/>
      <c r="AFA1" s="89"/>
      <c r="AFB1" s="89"/>
      <c r="AFC1" s="89"/>
      <c r="AFD1" s="89"/>
      <c r="AFE1" s="89"/>
      <c r="AFF1" s="89"/>
      <c r="AFG1" s="89"/>
      <c r="AFH1" s="89"/>
      <c r="AFI1" s="89"/>
      <c r="AFJ1" s="89"/>
      <c r="AFK1" s="89"/>
      <c r="AFL1" s="89"/>
      <c r="AFM1" s="89"/>
      <c r="AFN1" s="89"/>
      <c r="AFO1" s="89"/>
      <c r="AFP1" s="89"/>
      <c r="AFQ1" s="89"/>
      <c r="AFR1" s="89"/>
      <c r="AFS1" s="89"/>
      <c r="AFT1" s="89"/>
      <c r="AFU1" s="89"/>
      <c r="AFV1" s="89"/>
      <c r="AFW1" s="89"/>
      <c r="AFX1" s="89"/>
      <c r="AFY1" s="89"/>
      <c r="AFZ1" s="89"/>
      <c r="AGA1" s="89"/>
      <c r="AGB1" s="89"/>
      <c r="AGC1" s="89"/>
      <c r="AGD1" s="89"/>
      <c r="AGE1" s="89"/>
      <c r="AGF1" s="89"/>
      <c r="AGG1" s="89"/>
      <c r="AGH1" s="89"/>
      <c r="AGI1" s="89"/>
      <c r="AGJ1" s="89"/>
      <c r="AGK1" s="89"/>
      <c r="AGL1" s="89"/>
      <c r="AGM1" s="89"/>
      <c r="AGN1" s="89"/>
      <c r="AGO1" s="89"/>
      <c r="AGP1" s="89"/>
      <c r="AGQ1" s="89"/>
      <c r="AGR1" s="89"/>
      <c r="AGS1" s="89"/>
      <c r="AGT1" s="89"/>
      <c r="AGU1" s="89"/>
      <c r="AGV1" s="89"/>
      <c r="AGW1" s="89"/>
      <c r="AGX1" s="89"/>
      <c r="AGY1" s="89"/>
      <c r="AGZ1" s="89"/>
      <c r="AHA1" s="89"/>
      <c r="AHB1" s="89"/>
      <c r="AHC1" s="89"/>
      <c r="AHD1" s="89"/>
      <c r="AHE1" s="89"/>
      <c r="AHF1" s="89"/>
      <c r="AHG1" s="89"/>
      <c r="AHH1" s="89"/>
      <c r="AHI1" s="89"/>
      <c r="AHJ1" s="89"/>
      <c r="AHK1" s="89"/>
      <c r="AHL1" s="89"/>
      <c r="AHM1" s="89"/>
      <c r="AHN1" s="89"/>
      <c r="AHO1" s="89"/>
      <c r="AHP1" s="89"/>
      <c r="AHQ1" s="89"/>
      <c r="AHR1" s="89"/>
      <c r="AHS1" s="89"/>
      <c r="AHT1" s="89"/>
      <c r="AHU1" s="89"/>
      <c r="AHV1" s="89"/>
      <c r="AHW1" s="89"/>
      <c r="AHX1" s="89"/>
      <c r="AHY1" s="89"/>
      <c r="AHZ1" s="89"/>
      <c r="AIA1" s="89"/>
      <c r="AIB1" s="89"/>
      <c r="AIC1" s="89"/>
      <c r="AID1" s="89"/>
      <c r="AIE1" s="89"/>
      <c r="AIF1" s="89"/>
      <c r="AIG1" s="89"/>
      <c r="AIH1" s="89"/>
      <c r="AII1" s="89"/>
      <c r="AIJ1" s="89"/>
      <c r="AIK1" s="89"/>
      <c r="AIL1" s="89"/>
      <c r="AIM1" s="89"/>
      <c r="AIN1" s="89"/>
      <c r="AIO1" s="89"/>
      <c r="AIP1" s="89"/>
      <c r="AIQ1" s="89"/>
      <c r="AIR1" s="89"/>
      <c r="AIS1" s="89"/>
      <c r="AIT1" s="89"/>
      <c r="AIU1" s="89"/>
      <c r="AIV1" s="89"/>
      <c r="AIW1" s="89"/>
      <c r="AIX1" s="89"/>
      <c r="AIY1" s="89"/>
      <c r="AIZ1" s="89"/>
      <c r="AJA1" s="89"/>
      <c r="AJB1" s="89"/>
      <c r="AJC1" s="89"/>
      <c r="AJD1" s="89"/>
      <c r="AJE1" s="89"/>
      <c r="AJF1" s="89"/>
      <c r="AJG1" s="89"/>
      <c r="AJH1" s="89"/>
      <c r="AJI1" s="89"/>
      <c r="AJJ1" s="89"/>
      <c r="AJK1" s="89"/>
      <c r="AJL1" s="89"/>
      <c r="AJM1" s="89"/>
      <c r="AJN1" s="89"/>
      <c r="AJO1" s="89"/>
      <c r="AJP1" s="89"/>
      <c r="AJQ1" s="89"/>
      <c r="AJR1" s="89"/>
      <c r="AJS1" s="89"/>
      <c r="AJT1" s="89"/>
      <c r="AJU1" s="89"/>
      <c r="AJV1" s="89"/>
      <c r="AJW1" s="89"/>
      <c r="AJX1" s="89"/>
      <c r="AJY1" s="89"/>
      <c r="AJZ1" s="89"/>
      <c r="AKA1" s="89"/>
      <c r="AKB1" s="89"/>
      <c r="AKC1" s="89"/>
      <c r="AKD1" s="89"/>
      <c r="AKE1" s="89"/>
      <c r="AKF1" s="89"/>
      <c r="AKG1" s="89"/>
      <c r="AKH1" s="89"/>
      <c r="AKI1" s="89"/>
      <c r="AKJ1" s="89"/>
      <c r="AKK1" s="89"/>
      <c r="AKL1" s="89"/>
      <c r="AKM1" s="89"/>
      <c r="AKN1" s="89"/>
      <c r="AKO1" s="89"/>
      <c r="AKP1" s="89"/>
      <c r="AKQ1" s="89"/>
      <c r="AKR1" s="89"/>
      <c r="AKS1" s="89"/>
      <c r="AKT1" s="89"/>
      <c r="AKU1" s="89"/>
      <c r="AKV1" s="89"/>
      <c r="AKW1" s="89"/>
      <c r="AKX1" s="89"/>
      <c r="AKY1" s="89"/>
      <c r="AKZ1" s="89"/>
      <c r="ALA1" s="89"/>
      <c r="ALB1" s="89"/>
      <c r="ALC1" s="89"/>
      <c r="ALD1" s="89"/>
      <c r="ALE1" s="89"/>
      <c r="ALF1" s="89"/>
      <c r="ALG1" s="89"/>
      <c r="ALH1" s="89"/>
      <c r="ALI1" s="89"/>
      <c r="ALJ1" s="89"/>
      <c r="ALK1" s="89"/>
      <c r="ALL1" s="89"/>
      <c r="ALM1" s="89"/>
      <c r="ALN1" s="89"/>
      <c r="ALO1" s="89"/>
      <c r="ALP1" s="89"/>
      <c r="ALQ1" s="89"/>
      <c r="ALR1" s="89"/>
      <c r="ALS1" s="89"/>
      <c r="ALT1" s="89"/>
      <c r="ALU1" s="89"/>
      <c r="ALV1" s="89"/>
      <c r="ALW1" s="89"/>
      <c r="ALX1" s="89"/>
      <c r="ALY1" s="89"/>
      <c r="ALZ1" s="89"/>
      <c r="AMA1" s="89"/>
      <c r="AMB1" s="89"/>
      <c r="AMC1" s="89"/>
      <c r="AMD1" s="89"/>
      <c r="AME1" s="89"/>
      <c r="AMF1" s="89"/>
      <c r="AMG1" s="89"/>
      <c r="AMH1" s="89"/>
      <c r="AMI1" s="89"/>
      <c r="AMJ1" s="89"/>
      <c r="AMK1" s="89"/>
    </row>
    <row r="2" spans="1:1025" s="2" customFormat="1" ht="30.75" customHeight="1" x14ac:dyDescent="0.3">
      <c r="A2" s="195" t="s">
        <v>502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90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  <c r="IY2" s="89"/>
      <c r="IZ2" s="89"/>
      <c r="JA2" s="89"/>
      <c r="JB2" s="89"/>
      <c r="JC2" s="89"/>
      <c r="JD2" s="89"/>
      <c r="JE2" s="89"/>
      <c r="JF2" s="89"/>
      <c r="JG2" s="89"/>
      <c r="JH2" s="89"/>
      <c r="JI2" s="89"/>
      <c r="JJ2" s="89"/>
      <c r="JK2" s="89"/>
      <c r="JL2" s="89"/>
      <c r="JM2" s="89"/>
      <c r="JN2" s="89"/>
      <c r="JO2" s="89"/>
      <c r="JP2" s="89"/>
      <c r="JQ2" s="89"/>
      <c r="JR2" s="89"/>
      <c r="JS2" s="89"/>
      <c r="JT2" s="89"/>
      <c r="JU2" s="89"/>
      <c r="JV2" s="89"/>
      <c r="JW2" s="89"/>
      <c r="JX2" s="89"/>
      <c r="JY2" s="89"/>
      <c r="JZ2" s="89"/>
      <c r="KA2" s="89"/>
      <c r="KB2" s="89"/>
      <c r="KC2" s="89"/>
      <c r="KD2" s="89"/>
      <c r="KE2" s="89"/>
      <c r="KF2" s="89"/>
      <c r="KG2" s="89"/>
      <c r="KH2" s="89"/>
      <c r="KI2" s="89"/>
      <c r="KJ2" s="89"/>
      <c r="KK2" s="89"/>
      <c r="KL2" s="89"/>
      <c r="KM2" s="89"/>
      <c r="KN2" s="89"/>
      <c r="KO2" s="89"/>
      <c r="KP2" s="89"/>
      <c r="KQ2" s="89"/>
      <c r="KR2" s="89"/>
      <c r="KS2" s="89"/>
      <c r="KT2" s="89"/>
      <c r="KU2" s="89"/>
      <c r="KV2" s="89"/>
      <c r="KW2" s="89"/>
      <c r="KX2" s="89"/>
      <c r="KY2" s="89"/>
      <c r="KZ2" s="89"/>
      <c r="LA2" s="89"/>
      <c r="LB2" s="89"/>
      <c r="LC2" s="89"/>
      <c r="LD2" s="89"/>
      <c r="LE2" s="89"/>
      <c r="LF2" s="89"/>
      <c r="LG2" s="89"/>
      <c r="LH2" s="89"/>
      <c r="LI2" s="89"/>
      <c r="LJ2" s="89"/>
      <c r="LK2" s="89"/>
      <c r="LL2" s="89"/>
      <c r="LM2" s="89"/>
      <c r="LN2" s="89"/>
      <c r="LO2" s="89"/>
      <c r="LP2" s="89"/>
      <c r="LQ2" s="89"/>
      <c r="LR2" s="89"/>
      <c r="LS2" s="89"/>
      <c r="LT2" s="89"/>
      <c r="LU2" s="89"/>
      <c r="LV2" s="89"/>
      <c r="LW2" s="89"/>
      <c r="LX2" s="89"/>
      <c r="LY2" s="89"/>
      <c r="LZ2" s="89"/>
      <c r="MA2" s="89"/>
      <c r="MB2" s="89"/>
      <c r="MC2" s="89"/>
      <c r="MD2" s="89"/>
      <c r="ME2" s="89"/>
      <c r="MF2" s="89"/>
      <c r="MG2" s="89"/>
      <c r="MH2" s="89"/>
      <c r="MI2" s="89"/>
      <c r="MJ2" s="89"/>
      <c r="MK2" s="89"/>
      <c r="ML2" s="89"/>
      <c r="MM2" s="89"/>
      <c r="MN2" s="89"/>
      <c r="MO2" s="89"/>
      <c r="MP2" s="89"/>
      <c r="MQ2" s="89"/>
      <c r="MR2" s="89"/>
      <c r="MS2" s="89"/>
      <c r="MT2" s="89"/>
      <c r="MU2" s="89"/>
      <c r="MV2" s="89"/>
      <c r="MW2" s="89"/>
      <c r="MX2" s="89"/>
      <c r="MY2" s="89"/>
      <c r="MZ2" s="89"/>
      <c r="NA2" s="89"/>
      <c r="NB2" s="89"/>
      <c r="NC2" s="89"/>
      <c r="ND2" s="89"/>
      <c r="NE2" s="89"/>
      <c r="NF2" s="89"/>
      <c r="NG2" s="89"/>
      <c r="NH2" s="89"/>
      <c r="NI2" s="89"/>
      <c r="NJ2" s="89"/>
      <c r="NK2" s="89"/>
      <c r="NL2" s="89"/>
      <c r="NM2" s="89"/>
      <c r="NN2" s="89"/>
      <c r="NO2" s="89"/>
      <c r="NP2" s="89"/>
      <c r="NQ2" s="89"/>
      <c r="NR2" s="89"/>
      <c r="NS2" s="89"/>
      <c r="NT2" s="89"/>
      <c r="NU2" s="89"/>
      <c r="NV2" s="89"/>
      <c r="NW2" s="89"/>
      <c r="NX2" s="89"/>
      <c r="NY2" s="89"/>
      <c r="NZ2" s="89"/>
      <c r="OA2" s="89"/>
      <c r="OB2" s="89"/>
      <c r="OC2" s="89"/>
      <c r="OD2" s="89"/>
      <c r="OE2" s="89"/>
      <c r="OF2" s="89"/>
      <c r="OG2" s="89"/>
      <c r="OH2" s="89"/>
      <c r="OI2" s="89"/>
      <c r="OJ2" s="89"/>
      <c r="OK2" s="89"/>
      <c r="OL2" s="89"/>
      <c r="OM2" s="89"/>
      <c r="ON2" s="89"/>
      <c r="OO2" s="89"/>
      <c r="OP2" s="89"/>
      <c r="OQ2" s="89"/>
      <c r="OR2" s="89"/>
      <c r="OS2" s="89"/>
      <c r="OT2" s="89"/>
      <c r="OU2" s="89"/>
      <c r="OV2" s="89"/>
      <c r="OW2" s="89"/>
      <c r="OX2" s="89"/>
      <c r="OY2" s="89"/>
      <c r="OZ2" s="89"/>
      <c r="PA2" s="89"/>
      <c r="PB2" s="89"/>
      <c r="PC2" s="89"/>
      <c r="PD2" s="89"/>
      <c r="PE2" s="89"/>
      <c r="PF2" s="89"/>
      <c r="PG2" s="89"/>
      <c r="PH2" s="89"/>
      <c r="PI2" s="89"/>
      <c r="PJ2" s="89"/>
      <c r="PK2" s="89"/>
      <c r="PL2" s="89"/>
      <c r="PM2" s="89"/>
      <c r="PN2" s="89"/>
      <c r="PO2" s="89"/>
      <c r="PP2" s="89"/>
      <c r="PQ2" s="89"/>
      <c r="PR2" s="89"/>
      <c r="PS2" s="89"/>
      <c r="PT2" s="89"/>
      <c r="PU2" s="89"/>
      <c r="PV2" s="89"/>
      <c r="PW2" s="89"/>
      <c r="PX2" s="89"/>
      <c r="PY2" s="89"/>
      <c r="PZ2" s="89"/>
      <c r="QA2" s="89"/>
      <c r="QB2" s="89"/>
      <c r="QC2" s="89"/>
      <c r="QD2" s="89"/>
      <c r="QE2" s="89"/>
      <c r="QF2" s="89"/>
      <c r="QG2" s="89"/>
      <c r="QH2" s="89"/>
      <c r="QI2" s="89"/>
      <c r="QJ2" s="89"/>
      <c r="QK2" s="89"/>
      <c r="QL2" s="89"/>
      <c r="QM2" s="89"/>
      <c r="QN2" s="89"/>
      <c r="QO2" s="89"/>
      <c r="QP2" s="89"/>
      <c r="QQ2" s="89"/>
      <c r="QR2" s="89"/>
      <c r="QS2" s="89"/>
      <c r="QT2" s="89"/>
      <c r="QU2" s="89"/>
      <c r="QV2" s="89"/>
      <c r="QW2" s="89"/>
      <c r="QX2" s="89"/>
      <c r="QY2" s="89"/>
      <c r="QZ2" s="89"/>
      <c r="RA2" s="89"/>
      <c r="RB2" s="89"/>
      <c r="RC2" s="89"/>
      <c r="RD2" s="89"/>
      <c r="RE2" s="89"/>
      <c r="RF2" s="89"/>
      <c r="RG2" s="89"/>
      <c r="RH2" s="89"/>
      <c r="RI2" s="89"/>
      <c r="RJ2" s="89"/>
      <c r="RK2" s="89"/>
      <c r="RL2" s="89"/>
      <c r="RM2" s="89"/>
      <c r="RN2" s="89"/>
      <c r="RO2" s="89"/>
      <c r="RP2" s="89"/>
      <c r="RQ2" s="89"/>
      <c r="RR2" s="89"/>
      <c r="RS2" s="89"/>
      <c r="RT2" s="89"/>
      <c r="RU2" s="89"/>
      <c r="RV2" s="89"/>
      <c r="RW2" s="89"/>
      <c r="RX2" s="89"/>
      <c r="RY2" s="89"/>
      <c r="RZ2" s="89"/>
      <c r="SA2" s="89"/>
      <c r="SB2" s="89"/>
      <c r="SC2" s="89"/>
      <c r="SD2" s="89"/>
      <c r="SE2" s="89"/>
      <c r="SF2" s="89"/>
      <c r="SG2" s="89"/>
      <c r="SH2" s="89"/>
      <c r="SI2" s="89"/>
      <c r="SJ2" s="89"/>
      <c r="SK2" s="89"/>
      <c r="SL2" s="89"/>
      <c r="SM2" s="89"/>
      <c r="SN2" s="89"/>
      <c r="SO2" s="89"/>
      <c r="SP2" s="89"/>
      <c r="SQ2" s="89"/>
      <c r="SR2" s="89"/>
      <c r="SS2" s="89"/>
      <c r="ST2" s="89"/>
      <c r="SU2" s="89"/>
      <c r="SV2" s="89"/>
      <c r="SW2" s="89"/>
      <c r="SX2" s="89"/>
      <c r="SY2" s="89"/>
      <c r="SZ2" s="89"/>
      <c r="TA2" s="89"/>
      <c r="TB2" s="89"/>
      <c r="TC2" s="89"/>
      <c r="TD2" s="89"/>
      <c r="TE2" s="89"/>
      <c r="TF2" s="89"/>
      <c r="TG2" s="89"/>
      <c r="TH2" s="89"/>
      <c r="TI2" s="89"/>
      <c r="TJ2" s="89"/>
      <c r="TK2" s="89"/>
      <c r="TL2" s="89"/>
      <c r="TM2" s="89"/>
      <c r="TN2" s="89"/>
      <c r="TO2" s="89"/>
      <c r="TP2" s="89"/>
      <c r="TQ2" s="89"/>
      <c r="TR2" s="89"/>
      <c r="TS2" s="89"/>
      <c r="TT2" s="89"/>
      <c r="TU2" s="89"/>
      <c r="TV2" s="89"/>
      <c r="TW2" s="89"/>
      <c r="TX2" s="89"/>
      <c r="TY2" s="89"/>
      <c r="TZ2" s="89"/>
      <c r="UA2" s="89"/>
      <c r="UB2" s="89"/>
      <c r="UC2" s="89"/>
      <c r="UD2" s="89"/>
      <c r="UE2" s="89"/>
      <c r="UF2" s="89"/>
      <c r="UG2" s="89"/>
      <c r="UH2" s="89"/>
      <c r="UI2" s="89"/>
      <c r="UJ2" s="89"/>
      <c r="UK2" s="89"/>
      <c r="UL2" s="89"/>
      <c r="UM2" s="89"/>
      <c r="UN2" s="89"/>
      <c r="UO2" s="89"/>
      <c r="UP2" s="89"/>
      <c r="UQ2" s="89"/>
      <c r="UR2" s="89"/>
      <c r="US2" s="89"/>
      <c r="UT2" s="89"/>
      <c r="UU2" s="89"/>
      <c r="UV2" s="89"/>
      <c r="UW2" s="89"/>
      <c r="UX2" s="89"/>
      <c r="UY2" s="89"/>
      <c r="UZ2" s="89"/>
      <c r="VA2" s="89"/>
      <c r="VB2" s="89"/>
      <c r="VC2" s="89"/>
      <c r="VD2" s="89"/>
      <c r="VE2" s="89"/>
      <c r="VF2" s="89"/>
      <c r="VG2" s="89"/>
      <c r="VH2" s="89"/>
      <c r="VI2" s="89"/>
      <c r="VJ2" s="89"/>
      <c r="VK2" s="89"/>
      <c r="VL2" s="89"/>
      <c r="VM2" s="89"/>
      <c r="VN2" s="89"/>
      <c r="VO2" s="89"/>
      <c r="VP2" s="89"/>
      <c r="VQ2" s="89"/>
      <c r="VR2" s="89"/>
      <c r="VS2" s="89"/>
      <c r="VT2" s="89"/>
      <c r="VU2" s="89"/>
      <c r="VV2" s="89"/>
      <c r="VW2" s="89"/>
      <c r="VX2" s="89"/>
      <c r="VY2" s="89"/>
      <c r="VZ2" s="89"/>
      <c r="WA2" s="89"/>
      <c r="WB2" s="89"/>
      <c r="WC2" s="89"/>
      <c r="WD2" s="89"/>
      <c r="WE2" s="89"/>
      <c r="WF2" s="89"/>
      <c r="WG2" s="89"/>
      <c r="WH2" s="89"/>
      <c r="WI2" s="89"/>
      <c r="WJ2" s="89"/>
      <c r="WK2" s="89"/>
      <c r="WL2" s="89"/>
      <c r="WM2" s="89"/>
      <c r="WN2" s="89"/>
      <c r="WO2" s="89"/>
      <c r="WP2" s="89"/>
      <c r="WQ2" s="89"/>
      <c r="WR2" s="89"/>
      <c r="WS2" s="89"/>
      <c r="WT2" s="89"/>
      <c r="WU2" s="89"/>
      <c r="WV2" s="89"/>
      <c r="WW2" s="89"/>
      <c r="WX2" s="89"/>
      <c r="WY2" s="89"/>
      <c r="WZ2" s="89"/>
      <c r="XA2" s="89"/>
      <c r="XB2" s="89"/>
      <c r="XC2" s="89"/>
      <c r="XD2" s="89"/>
      <c r="XE2" s="89"/>
      <c r="XF2" s="89"/>
      <c r="XG2" s="89"/>
      <c r="XH2" s="89"/>
      <c r="XI2" s="89"/>
      <c r="XJ2" s="89"/>
      <c r="XK2" s="89"/>
      <c r="XL2" s="89"/>
      <c r="XM2" s="89"/>
      <c r="XN2" s="89"/>
      <c r="XO2" s="89"/>
      <c r="XP2" s="89"/>
      <c r="XQ2" s="89"/>
      <c r="XR2" s="89"/>
      <c r="XS2" s="89"/>
      <c r="XT2" s="89"/>
      <c r="XU2" s="89"/>
      <c r="XV2" s="89"/>
      <c r="XW2" s="89"/>
      <c r="XX2" s="89"/>
      <c r="XY2" s="89"/>
      <c r="XZ2" s="89"/>
      <c r="YA2" s="89"/>
      <c r="YB2" s="89"/>
      <c r="YC2" s="89"/>
      <c r="YD2" s="89"/>
      <c r="YE2" s="89"/>
      <c r="YF2" s="89"/>
      <c r="YG2" s="89"/>
      <c r="YH2" s="89"/>
      <c r="YI2" s="89"/>
      <c r="YJ2" s="89"/>
      <c r="YK2" s="89"/>
      <c r="YL2" s="89"/>
      <c r="YM2" s="89"/>
      <c r="YN2" s="89"/>
      <c r="YO2" s="89"/>
      <c r="YP2" s="89"/>
      <c r="YQ2" s="89"/>
      <c r="YR2" s="89"/>
      <c r="YS2" s="89"/>
      <c r="YT2" s="89"/>
      <c r="YU2" s="89"/>
      <c r="YV2" s="89"/>
      <c r="YW2" s="89"/>
      <c r="YX2" s="89"/>
      <c r="YY2" s="89"/>
      <c r="YZ2" s="89"/>
      <c r="ZA2" s="89"/>
      <c r="ZB2" s="89"/>
      <c r="ZC2" s="89"/>
      <c r="ZD2" s="89"/>
      <c r="ZE2" s="89"/>
      <c r="ZF2" s="89"/>
      <c r="ZG2" s="89"/>
      <c r="ZH2" s="89"/>
      <c r="ZI2" s="89"/>
      <c r="ZJ2" s="89"/>
      <c r="ZK2" s="89"/>
      <c r="ZL2" s="89"/>
      <c r="ZM2" s="89"/>
      <c r="ZN2" s="89"/>
      <c r="ZO2" s="89"/>
      <c r="ZP2" s="89"/>
      <c r="ZQ2" s="89"/>
      <c r="ZR2" s="89"/>
      <c r="ZS2" s="89"/>
      <c r="ZT2" s="89"/>
      <c r="ZU2" s="89"/>
      <c r="ZV2" s="89"/>
      <c r="ZW2" s="89"/>
      <c r="ZX2" s="89"/>
      <c r="ZY2" s="89"/>
      <c r="ZZ2" s="89"/>
      <c r="AAA2" s="89"/>
      <c r="AAB2" s="89"/>
      <c r="AAC2" s="89"/>
      <c r="AAD2" s="89"/>
      <c r="AAE2" s="89"/>
      <c r="AAF2" s="89"/>
      <c r="AAG2" s="89"/>
      <c r="AAH2" s="89"/>
      <c r="AAI2" s="89"/>
      <c r="AAJ2" s="89"/>
      <c r="AAK2" s="89"/>
      <c r="AAL2" s="89"/>
      <c r="AAM2" s="89"/>
      <c r="AAN2" s="89"/>
      <c r="AAO2" s="89"/>
      <c r="AAP2" s="89"/>
      <c r="AAQ2" s="89"/>
      <c r="AAR2" s="89"/>
      <c r="AAS2" s="89"/>
      <c r="AAT2" s="89"/>
      <c r="AAU2" s="89"/>
      <c r="AAV2" s="89"/>
      <c r="AAW2" s="89"/>
      <c r="AAX2" s="89"/>
      <c r="AAY2" s="89"/>
      <c r="AAZ2" s="89"/>
      <c r="ABA2" s="89"/>
      <c r="ABB2" s="89"/>
      <c r="ABC2" s="89"/>
      <c r="ABD2" s="89"/>
      <c r="ABE2" s="89"/>
      <c r="ABF2" s="89"/>
      <c r="ABG2" s="89"/>
      <c r="ABH2" s="89"/>
      <c r="ABI2" s="89"/>
      <c r="ABJ2" s="89"/>
      <c r="ABK2" s="89"/>
      <c r="ABL2" s="89"/>
      <c r="ABM2" s="89"/>
      <c r="ABN2" s="89"/>
      <c r="ABO2" s="89"/>
      <c r="ABP2" s="89"/>
      <c r="ABQ2" s="89"/>
      <c r="ABR2" s="89"/>
      <c r="ABS2" s="89"/>
      <c r="ABT2" s="89"/>
      <c r="ABU2" s="89"/>
      <c r="ABV2" s="89"/>
      <c r="ABW2" s="89"/>
      <c r="ABX2" s="89"/>
      <c r="ABY2" s="89"/>
      <c r="ABZ2" s="89"/>
      <c r="ACA2" s="89"/>
      <c r="ACB2" s="89"/>
      <c r="ACC2" s="89"/>
      <c r="ACD2" s="89"/>
      <c r="ACE2" s="89"/>
      <c r="ACF2" s="89"/>
      <c r="ACG2" s="89"/>
      <c r="ACH2" s="89"/>
      <c r="ACI2" s="89"/>
      <c r="ACJ2" s="89"/>
      <c r="ACK2" s="89"/>
      <c r="ACL2" s="89"/>
      <c r="ACM2" s="89"/>
      <c r="ACN2" s="89"/>
      <c r="ACO2" s="89"/>
      <c r="ACP2" s="89"/>
      <c r="ACQ2" s="89"/>
      <c r="ACR2" s="89"/>
      <c r="ACS2" s="89"/>
      <c r="ACT2" s="89"/>
      <c r="ACU2" s="89"/>
      <c r="ACV2" s="89"/>
      <c r="ACW2" s="89"/>
      <c r="ACX2" s="89"/>
      <c r="ACY2" s="89"/>
      <c r="ACZ2" s="89"/>
      <c r="ADA2" s="89"/>
      <c r="ADB2" s="89"/>
      <c r="ADC2" s="89"/>
      <c r="ADD2" s="89"/>
      <c r="ADE2" s="89"/>
      <c r="ADF2" s="89"/>
      <c r="ADG2" s="89"/>
      <c r="ADH2" s="89"/>
      <c r="ADI2" s="89"/>
      <c r="ADJ2" s="89"/>
      <c r="ADK2" s="89"/>
      <c r="ADL2" s="89"/>
      <c r="ADM2" s="89"/>
      <c r="ADN2" s="89"/>
      <c r="ADO2" s="89"/>
      <c r="ADP2" s="89"/>
      <c r="ADQ2" s="89"/>
      <c r="ADR2" s="89"/>
      <c r="ADS2" s="89"/>
      <c r="ADT2" s="89"/>
      <c r="ADU2" s="89"/>
      <c r="ADV2" s="89"/>
      <c r="ADW2" s="89"/>
      <c r="ADX2" s="89"/>
      <c r="ADY2" s="89"/>
      <c r="ADZ2" s="89"/>
      <c r="AEA2" s="89"/>
      <c r="AEB2" s="89"/>
      <c r="AEC2" s="89"/>
      <c r="AED2" s="89"/>
      <c r="AEE2" s="89"/>
      <c r="AEF2" s="89"/>
      <c r="AEG2" s="89"/>
      <c r="AEH2" s="89"/>
      <c r="AEI2" s="89"/>
      <c r="AEJ2" s="89"/>
      <c r="AEK2" s="89"/>
      <c r="AEL2" s="89"/>
      <c r="AEM2" s="89"/>
      <c r="AEN2" s="89"/>
      <c r="AEO2" s="89"/>
      <c r="AEP2" s="89"/>
      <c r="AEQ2" s="89"/>
      <c r="AER2" s="89"/>
      <c r="AES2" s="89"/>
      <c r="AET2" s="89"/>
      <c r="AEU2" s="89"/>
      <c r="AEV2" s="89"/>
      <c r="AEW2" s="89"/>
      <c r="AEX2" s="89"/>
      <c r="AEY2" s="89"/>
      <c r="AEZ2" s="89"/>
      <c r="AFA2" s="89"/>
      <c r="AFB2" s="89"/>
      <c r="AFC2" s="89"/>
      <c r="AFD2" s="89"/>
      <c r="AFE2" s="89"/>
      <c r="AFF2" s="89"/>
      <c r="AFG2" s="89"/>
      <c r="AFH2" s="89"/>
      <c r="AFI2" s="89"/>
      <c r="AFJ2" s="89"/>
      <c r="AFK2" s="89"/>
      <c r="AFL2" s="89"/>
      <c r="AFM2" s="89"/>
      <c r="AFN2" s="89"/>
      <c r="AFO2" s="89"/>
      <c r="AFP2" s="89"/>
      <c r="AFQ2" s="89"/>
      <c r="AFR2" s="89"/>
      <c r="AFS2" s="89"/>
      <c r="AFT2" s="89"/>
      <c r="AFU2" s="89"/>
      <c r="AFV2" s="89"/>
      <c r="AFW2" s="89"/>
      <c r="AFX2" s="89"/>
      <c r="AFY2" s="89"/>
      <c r="AFZ2" s="89"/>
      <c r="AGA2" s="89"/>
      <c r="AGB2" s="89"/>
      <c r="AGC2" s="89"/>
      <c r="AGD2" s="89"/>
      <c r="AGE2" s="89"/>
      <c r="AGF2" s="89"/>
      <c r="AGG2" s="89"/>
      <c r="AGH2" s="89"/>
      <c r="AGI2" s="89"/>
      <c r="AGJ2" s="89"/>
      <c r="AGK2" s="89"/>
      <c r="AGL2" s="89"/>
      <c r="AGM2" s="89"/>
      <c r="AGN2" s="89"/>
      <c r="AGO2" s="89"/>
      <c r="AGP2" s="89"/>
      <c r="AGQ2" s="89"/>
      <c r="AGR2" s="89"/>
      <c r="AGS2" s="89"/>
      <c r="AGT2" s="89"/>
      <c r="AGU2" s="89"/>
      <c r="AGV2" s="89"/>
      <c r="AGW2" s="89"/>
      <c r="AGX2" s="89"/>
      <c r="AGY2" s="89"/>
      <c r="AGZ2" s="89"/>
      <c r="AHA2" s="89"/>
      <c r="AHB2" s="89"/>
      <c r="AHC2" s="89"/>
      <c r="AHD2" s="89"/>
      <c r="AHE2" s="89"/>
      <c r="AHF2" s="89"/>
      <c r="AHG2" s="89"/>
      <c r="AHH2" s="89"/>
      <c r="AHI2" s="89"/>
      <c r="AHJ2" s="89"/>
      <c r="AHK2" s="89"/>
      <c r="AHL2" s="89"/>
      <c r="AHM2" s="89"/>
      <c r="AHN2" s="89"/>
      <c r="AHO2" s="89"/>
      <c r="AHP2" s="89"/>
      <c r="AHQ2" s="89"/>
      <c r="AHR2" s="89"/>
      <c r="AHS2" s="89"/>
      <c r="AHT2" s="89"/>
      <c r="AHU2" s="89"/>
      <c r="AHV2" s="89"/>
      <c r="AHW2" s="89"/>
      <c r="AHX2" s="89"/>
      <c r="AHY2" s="89"/>
      <c r="AHZ2" s="89"/>
      <c r="AIA2" s="89"/>
      <c r="AIB2" s="89"/>
      <c r="AIC2" s="89"/>
      <c r="AID2" s="89"/>
      <c r="AIE2" s="89"/>
      <c r="AIF2" s="89"/>
      <c r="AIG2" s="89"/>
      <c r="AIH2" s="89"/>
      <c r="AII2" s="89"/>
      <c r="AIJ2" s="89"/>
      <c r="AIK2" s="89"/>
      <c r="AIL2" s="89"/>
      <c r="AIM2" s="89"/>
      <c r="AIN2" s="89"/>
      <c r="AIO2" s="89"/>
      <c r="AIP2" s="89"/>
      <c r="AIQ2" s="89"/>
      <c r="AIR2" s="89"/>
      <c r="AIS2" s="89"/>
      <c r="AIT2" s="89"/>
      <c r="AIU2" s="89"/>
      <c r="AIV2" s="89"/>
      <c r="AIW2" s="89"/>
      <c r="AIX2" s="89"/>
      <c r="AIY2" s="89"/>
      <c r="AIZ2" s="89"/>
      <c r="AJA2" s="89"/>
      <c r="AJB2" s="89"/>
      <c r="AJC2" s="89"/>
      <c r="AJD2" s="89"/>
      <c r="AJE2" s="89"/>
      <c r="AJF2" s="89"/>
      <c r="AJG2" s="89"/>
      <c r="AJH2" s="89"/>
      <c r="AJI2" s="89"/>
      <c r="AJJ2" s="89"/>
      <c r="AJK2" s="89"/>
      <c r="AJL2" s="89"/>
      <c r="AJM2" s="89"/>
      <c r="AJN2" s="89"/>
      <c r="AJO2" s="89"/>
      <c r="AJP2" s="89"/>
      <c r="AJQ2" s="89"/>
      <c r="AJR2" s="89"/>
      <c r="AJS2" s="89"/>
      <c r="AJT2" s="89"/>
      <c r="AJU2" s="89"/>
      <c r="AJV2" s="89"/>
      <c r="AJW2" s="89"/>
      <c r="AJX2" s="89"/>
      <c r="AJY2" s="89"/>
      <c r="AJZ2" s="89"/>
      <c r="AKA2" s="89"/>
      <c r="AKB2" s="89"/>
      <c r="AKC2" s="89"/>
      <c r="AKD2" s="89"/>
      <c r="AKE2" s="89"/>
      <c r="AKF2" s="89"/>
      <c r="AKG2" s="89"/>
      <c r="AKH2" s="89"/>
      <c r="AKI2" s="89"/>
      <c r="AKJ2" s="89"/>
      <c r="AKK2" s="89"/>
      <c r="AKL2" s="89"/>
      <c r="AKM2" s="89"/>
      <c r="AKN2" s="89"/>
      <c r="AKO2" s="89"/>
      <c r="AKP2" s="89"/>
      <c r="AKQ2" s="89"/>
      <c r="AKR2" s="89"/>
      <c r="AKS2" s="89"/>
      <c r="AKT2" s="89"/>
      <c r="AKU2" s="89"/>
      <c r="AKV2" s="89"/>
      <c r="AKW2" s="89"/>
      <c r="AKX2" s="89"/>
      <c r="AKY2" s="89"/>
      <c r="AKZ2" s="89"/>
      <c r="ALA2" s="89"/>
      <c r="ALB2" s="89"/>
      <c r="ALC2" s="89"/>
      <c r="ALD2" s="89"/>
      <c r="ALE2" s="89"/>
      <c r="ALF2" s="89"/>
      <c r="ALG2" s="89"/>
      <c r="ALH2" s="89"/>
      <c r="ALI2" s="89"/>
      <c r="ALJ2" s="89"/>
      <c r="ALK2" s="89"/>
      <c r="ALL2" s="89"/>
      <c r="ALM2" s="89"/>
      <c r="ALN2" s="89"/>
      <c r="ALO2" s="89"/>
      <c r="ALP2" s="89"/>
      <c r="ALQ2" s="89"/>
      <c r="ALR2" s="89"/>
      <c r="ALS2" s="89"/>
      <c r="ALT2" s="89"/>
      <c r="ALU2" s="89"/>
      <c r="ALV2" s="89"/>
      <c r="ALW2" s="89"/>
      <c r="ALX2" s="89"/>
      <c r="ALY2" s="89"/>
      <c r="ALZ2" s="89"/>
      <c r="AMA2" s="89"/>
      <c r="AMB2" s="89"/>
      <c r="AMC2" s="89"/>
      <c r="AMD2" s="89"/>
      <c r="AME2" s="89"/>
      <c r="AMF2" s="89"/>
      <c r="AMG2" s="89"/>
      <c r="AMH2" s="89"/>
      <c r="AMI2" s="89"/>
      <c r="AMJ2" s="89"/>
      <c r="AMK2" s="89"/>
    </row>
    <row r="3" spans="1:102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025" x14ac:dyDescent="0.3">
      <c r="A4" s="196" t="s">
        <v>73</v>
      </c>
      <c r="B4" s="196"/>
      <c r="C4" s="196"/>
      <c r="D4" s="91">
        <v>90</v>
      </c>
      <c r="E4" s="91">
        <v>92</v>
      </c>
      <c r="F4" s="91">
        <v>383</v>
      </c>
      <c r="G4" s="92">
        <v>2720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102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025" x14ac:dyDescent="0.3">
      <c r="A6" s="188" t="s">
        <v>48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3"/>
    </row>
    <row r="7" spans="1:1025" ht="13.9" customHeight="1" x14ac:dyDescent="0.3">
      <c r="A7" s="189" t="s">
        <v>76</v>
      </c>
      <c r="B7" s="189"/>
      <c r="C7" s="189"/>
      <c r="D7" s="193" t="s">
        <v>33</v>
      </c>
      <c r="E7" s="193"/>
      <c r="F7" s="193"/>
      <c r="G7" s="189" t="s">
        <v>77</v>
      </c>
      <c r="H7" s="3"/>
      <c r="I7" s="187" t="s">
        <v>78</v>
      </c>
      <c r="J7" s="187"/>
      <c r="K7" s="187"/>
      <c r="L7" s="187"/>
      <c r="M7" s="3"/>
      <c r="N7" s="187" t="s">
        <v>79</v>
      </c>
      <c r="O7" s="187"/>
      <c r="P7" s="187"/>
      <c r="Q7" s="3"/>
    </row>
    <row r="8" spans="1:1025" x14ac:dyDescent="0.3">
      <c r="A8" s="190"/>
      <c r="B8" s="191"/>
      <c r="C8" s="192"/>
      <c r="D8" s="118" t="s">
        <v>37</v>
      </c>
      <c r="E8" s="118" t="s">
        <v>38</v>
      </c>
      <c r="F8" s="118" t="s">
        <v>39</v>
      </c>
      <c r="G8" s="194"/>
      <c r="H8" s="3"/>
      <c r="I8" s="117" t="s">
        <v>37</v>
      </c>
      <c r="J8" s="117" t="s">
        <v>38</v>
      </c>
      <c r="K8" s="117" t="s">
        <v>39</v>
      </c>
      <c r="L8" s="117" t="s">
        <v>80</v>
      </c>
      <c r="M8" s="3"/>
      <c r="N8" s="117" t="s">
        <v>37</v>
      </c>
      <c r="O8" s="117" t="s">
        <v>38</v>
      </c>
      <c r="P8" s="117" t="s">
        <v>39</v>
      </c>
      <c r="Q8" s="3"/>
    </row>
    <row r="9" spans="1:1025" x14ac:dyDescent="0.3">
      <c r="A9" s="187" t="s">
        <v>1</v>
      </c>
      <c r="B9" s="187"/>
      <c r="C9" s="187"/>
      <c r="D9" s="93">
        <v>21.74</v>
      </c>
      <c r="E9" s="93">
        <v>27.56</v>
      </c>
      <c r="F9" s="93">
        <v>84.62</v>
      </c>
      <c r="G9" s="93">
        <v>675.14</v>
      </c>
      <c r="H9" s="3"/>
      <c r="I9" s="94">
        <v>24</v>
      </c>
      <c r="J9" s="94">
        <v>30</v>
      </c>
      <c r="K9" s="94">
        <v>22</v>
      </c>
      <c r="L9" s="94">
        <v>25</v>
      </c>
      <c r="M9" s="3"/>
      <c r="N9" s="95">
        <v>13</v>
      </c>
      <c r="O9" s="95">
        <v>37</v>
      </c>
      <c r="P9" s="95">
        <v>50</v>
      </c>
      <c r="Q9" s="3"/>
    </row>
    <row r="10" spans="1:1025" x14ac:dyDescent="0.3">
      <c r="A10" s="187" t="s">
        <v>2</v>
      </c>
      <c r="B10" s="187"/>
      <c r="C10" s="187"/>
      <c r="D10" s="93">
        <v>39.36</v>
      </c>
      <c r="E10" s="96">
        <v>22.6</v>
      </c>
      <c r="F10" s="93">
        <v>67.73</v>
      </c>
      <c r="G10" s="93">
        <v>638.86</v>
      </c>
      <c r="H10" s="3"/>
      <c r="I10" s="94">
        <v>44</v>
      </c>
      <c r="J10" s="94">
        <v>25</v>
      </c>
      <c r="K10" s="94">
        <v>18</v>
      </c>
      <c r="L10" s="94">
        <v>23</v>
      </c>
      <c r="M10" s="3"/>
      <c r="N10" s="95">
        <v>25</v>
      </c>
      <c r="O10" s="95">
        <v>32</v>
      </c>
      <c r="P10" s="95">
        <v>42</v>
      </c>
      <c r="Q10" s="3"/>
    </row>
    <row r="11" spans="1:1025" x14ac:dyDescent="0.3">
      <c r="A11" s="187" t="s">
        <v>3</v>
      </c>
      <c r="B11" s="187"/>
      <c r="C11" s="187"/>
      <c r="D11" s="93">
        <v>22.41</v>
      </c>
      <c r="E11" s="93">
        <v>19.13</v>
      </c>
      <c r="F11" s="93">
        <v>78.319999999999993</v>
      </c>
      <c r="G11" s="93">
        <v>578.52</v>
      </c>
      <c r="H11" s="3"/>
      <c r="I11" s="94">
        <v>25</v>
      </c>
      <c r="J11" s="94">
        <v>21</v>
      </c>
      <c r="K11" s="94">
        <v>20</v>
      </c>
      <c r="L11" s="94">
        <v>21</v>
      </c>
      <c r="M11" s="3"/>
      <c r="N11" s="95">
        <v>15</v>
      </c>
      <c r="O11" s="95">
        <v>30</v>
      </c>
      <c r="P11" s="95">
        <v>54</v>
      </c>
      <c r="Q11" s="3"/>
    </row>
    <row r="12" spans="1:1025" x14ac:dyDescent="0.3">
      <c r="A12" s="187" t="s">
        <v>4</v>
      </c>
      <c r="B12" s="187"/>
      <c r="C12" s="187"/>
      <c r="D12" s="93">
        <v>19.420000000000002</v>
      </c>
      <c r="E12" s="93">
        <v>24.84</v>
      </c>
      <c r="F12" s="93">
        <v>79.48</v>
      </c>
      <c r="G12" s="93">
        <v>623.15</v>
      </c>
      <c r="H12" s="3"/>
      <c r="I12" s="94">
        <v>22</v>
      </c>
      <c r="J12" s="94">
        <v>27</v>
      </c>
      <c r="K12" s="94">
        <v>21</v>
      </c>
      <c r="L12" s="94">
        <v>23</v>
      </c>
      <c r="M12" s="3"/>
      <c r="N12" s="95">
        <v>12</v>
      </c>
      <c r="O12" s="95">
        <v>36</v>
      </c>
      <c r="P12" s="95">
        <v>51</v>
      </c>
      <c r="Q12" s="3"/>
    </row>
    <row r="13" spans="1:1025" x14ac:dyDescent="0.3">
      <c r="A13" s="187" t="s">
        <v>5</v>
      </c>
      <c r="B13" s="187"/>
      <c r="C13" s="187"/>
      <c r="D13" s="93">
        <v>27.67</v>
      </c>
      <c r="E13" s="93">
        <v>30.65</v>
      </c>
      <c r="F13" s="93">
        <v>69.95</v>
      </c>
      <c r="G13" s="93">
        <v>666.78</v>
      </c>
      <c r="H13" s="3"/>
      <c r="I13" s="94">
        <v>31</v>
      </c>
      <c r="J13" s="94">
        <v>33</v>
      </c>
      <c r="K13" s="94">
        <v>18</v>
      </c>
      <c r="L13" s="94">
        <v>25</v>
      </c>
      <c r="M13" s="3"/>
      <c r="N13" s="95">
        <v>17</v>
      </c>
      <c r="O13" s="95">
        <v>41</v>
      </c>
      <c r="P13" s="95">
        <v>42</v>
      </c>
      <c r="Q13" s="3"/>
    </row>
    <row r="14" spans="1:1025" x14ac:dyDescent="0.3">
      <c r="A14" s="187" t="s">
        <v>6</v>
      </c>
      <c r="B14" s="187"/>
      <c r="C14" s="187"/>
      <c r="D14" s="93">
        <v>22.64</v>
      </c>
      <c r="E14" s="93">
        <v>26.31</v>
      </c>
      <c r="F14" s="96">
        <v>85.7</v>
      </c>
      <c r="G14" s="93">
        <v>671.62</v>
      </c>
      <c r="H14" s="3"/>
      <c r="I14" s="94">
        <v>25</v>
      </c>
      <c r="J14" s="94">
        <v>29</v>
      </c>
      <c r="K14" s="94">
        <v>22</v>
      </c>
      <c r="L14" s="94">
        <v>25</v>
      </c>
      <c r="M14" s="3"/>
      <c r="N14" s="95">
        <v>13</v>
      </c>
      <c r="O14" s="95">
        <v>35</v>
      </c>
      <c r="P14" s="95">
        <v>51</v>
      </c>
      <c r="Q14" s="3"/>
    </row>
    <row r="15" spans="1:1025" x14ac:dyDescent="0.3">
      <c r="A15" s="187" t="s">
        <v>7</v>
      </c>
      <c r="B15" s="187"/>
      <c r="C15" s="187"/>
      <c r="D15" s="93">
        <v>39.74</v>
      </c>
      <c r="E15" s="93">
        <v>29.64</v>
      </c>
      <c r="F15" s="93">
        <v>83.26</v>
      </c>
      <c r="G15" s="96">
        <v>765.6</v>
      </c>
      <c r="H15" s="3"/>
      <c r="I15" s="94">
        <v>44</v>
      </c>
      <c r="J15" s="94">
        <v>32</v>
      </c>
      <c r="K15" s="94">
        <v>22</v>
      </c>
      <c r="L15" s="94">
        <v>28</v>
      </c>
      <c r="M15" s="3"/>
      <c r="N15" s="95">
        <v>21</v>
      </c>
      <c r="O15" s="95">
        <v>35</v>
      </c>
      <c r="P15" s="95">
        <v>44</v>
      </c>
      <c r="Q15" s="3"/>
    </row>
    <row r="16" spans="1:1025" x14ac:dyDescent="0.3">
      <c r="A16" s="187" t="s">
        <v>8</v>
      </c>
      <c r="B16" s="187"/>
      <c r="C16" s="187"/>
      <c r="D16" s="93">
        <v>27.08</v>
      </c>
      <c r="E16" s="93">
        <v>19.22</v>
      </c>
      <c r="F16" s="93">
        <v>78.010000000000005</v>
      </c>
      <c r="G16" s="93">
        <v>597.24</v>
      </c>
      <c r="H16" s="3"/>
      <c r="I16" s="94">
        <v>30</v>
      </c>
      <c r="J16" s="94">
        <v>21</v>
      </c>
      <c r="K16" s="94">
        <v>20</v>
      </c>
      <c r="L16" s="94">
        <v>22</v>
      </c>
      <c r="M16" s="3"/>
      <c r="N16" s="95">
        <v>18</v>
      </c>
      <c r="O16" s="95">
        <v>29</v>
      </c>
      <c r="P16" s="95">
        <v>52</v>
      </c>
      <c r="Q16" s="3"/>
    </row>
    <row r="17" spans="1:17" x14ac:dyDescent="0.3">
      <c r="A17" s="187" t="s">
        <v>9</v>
      </c>
      <c r="B17" s="187"/>
      <c r="C17" s="187"/>
      <c r="D17" s="93">
        <v>19.09</v>
      </c>
      <c r="E17" s="93">
        <v>24.96</v>
      </c>
      <c r="F17" s="93">
        <v>90.72</v>
      </c>
      <c r="G17" s="93">
        <v>665.64</v>
      </c>
      <c r="H17" s="3"/>
      <c r="I17" s="94">
        <v>21</v>
      </c>
      <c r="J17" s="94">
        <v>27</v>
      </c>
      <c r="K17" s="94">
        <v>24</v>
      </c>
      <c r="L17" s="94">
        <v>24</v>
      </c>
      <c r="M17" s="3"/>
      <c r="N17" s="95">
        <v>11</v>
      </c>
      <c r="O17" s="95">
        <v>34</v>
      </c>
      <c r="P17" s="95">
        <v>55</v>
      </c>
      <c r="Q17" s="3"/>
    </row>
    <row r="18" spans="1:17" x14ac:dyDescent="0.3">
      <c r="A18" s="187" t="s">
        <v>10</v>
      </c>
      <c r="B18" s="187"/>
      <c r="C18" s="187"/>
      <c r="D18" s="93">
        <v>28.71</v>
      </c>
      <c r="E18" s="93">
        <v>25.41</v>
      </c>
      <c r="F18" s="93">
        <v>74.13</v>
      </c>
      <c r="G18" s="93">
        <v>642.47</v>
      </c>
      <c r="H18" s="3"/>
      <c r="I18" s="94">
        <v>32</v>
      </c>
      <c r="J18" s="94">
        <v>28</v>
      </c>
      <c r="K18" s="94">
        <v>19</v>
      </c>
      <c r="L18" s="94">
        <v>24</v>
      </c>
      <c r="M18" s="3"/>
      <c r="N18" s="95">
        <v>18</v>
      </c>
      <c r="O18" s="95">
        <v>36</v>
      </c>
      <c r="P18" s="95">
        <v>46</v>
      </c>
      <c r="Q18" s="3"/>
    </row>
    <row r="19" spans="1:17" x14ac:dyDescent="0.3">
      <c r="A19" s="187" t="s">
        <v>15</v>
      </c>
      <c r="B19" s="187"/>
      <c r="C19" s="187"/>
      <c r="D19" s="93">
        <v>21.74</v>
      </c>
      <c r="E19" s="93">
        <v>27.56</v>
      </c>
      <c r="F19" s="93">
        <v>84.62</v>
      </c>
      <c r="G19" s="93">
        <v>675.14</v>
      </c>
      <c r="H19" s="3"/>
      <c r="I19" s="94">
        <v>24</v>
      </c>
      <c r="J19" s="94">
        <v>30</v>
      </c>
      <c r="K19" s="94">
        <v>22</v>
      </c>
      <c r="L19" s="94">
        <v>25</v>
      </c>
      <c r="M19" s="3"/>
      <c r="N19" s="95">
        <v>13</v>
      </c>
      <c r="O19" s="95">
        <v>37</v>
      </c>
      <c r="P19" s="95">
        <v>50</v>
      </c>
      <c r="Q19" s="3"/>
    </row>
    <row r="20" spans="1:17" x14ac:dyDescent="0.3">
      <c r="A20" s="187" t="s">
        <v>16</v>
      </c>
      <c r="B20" s="187"/>
      <c r="C20" s="187"/>
      <c r="D20" s="96">
        <v>40.6</v>
      </c>
      <c r="E20" s="93">
        <v>21.31</v>
      </c>
      <c r="F20" s="93">
        <v>75.849999999999994</v>
      </c>
      <c r="G20" s="96">
        <v>664.2</v>
      </c>
      <c r="H20" s="3"/>
      <c r="I20" s="94">
        <v>45</v>
      </c>
      <c r="J20" s="94">
        <v>23</v>
      </c>
      <c r="K20" s="94">
        <v>20</v>
      </c>
      <c r="L20" s="94">
        <v>24</v>
      </c>
      <c r="M20" s="3"/>
      <c r="N20" s="95">
        <v>24</v>
      </c>
      <c r="O20" s="95">
        <v>29</v>
      </c>
      <c r="P20" s="95">
        <v>46</v>
      </c>
      <c r="Q20" s="3"/>
    </row>
    <row r="21" spans="1:17" x14ac:dyDescent="0.3">
      <c r="A21" s="187" t="s">
        <v>17</v>
      </c>
      <c r="B21" s="187"/>
      <c r="C21" s="187"/>
      <c r="D21" s="93">
        <v>23.41</v>
      </c>
      <c r="E21" s="93">
        <v>20.55</v>
      </c>
      <c r="F21" s="93">
        <v>71.290000000000006</v>
      </c>
      <c r="G21" s="93">
        <v>563.76</v>
      </c>
      <c r="H21" s="3"/>
      <c r="I21" s="94">
        <v>26</v>
      </c>
      <c r="J21" s="94">
        <v>22</v>
      </c>
      <c r="K21" s="94">
        <v>19</v>
      </c>
      <c r="L21" s="94">
        <v>21</v>
      </c>
      <c r="M21" s="3"/>
      <c r="N21" s="95">
        <v>17</v>
      </c>
      <c r="O21" s="95">
        <v>33</v>
      </c>
      <c r="P21" s="95">
        <v>51</v>
      </c>
      <c r="Q21" s="3"/>
    </row>
    <row r="22" spans="1:17" x14ac:dyDescent="0.3">
      <c r="A22" s="187" t="s">
        <v>18</v>
      </c>
      <c r="B22" s="187"/>
      <c r="C22" s="187"/>
      <c r="D22" s="93">
        <v>19.420000000000002</v>
      </c>
      <c r="E22" s="93">
        <v>24.84</v>
      </c>
      <c r="F22" s="93">
        <v>79.48</v>
      </c>
      <c r="G22" s="93">
        <v>623.15</v>
      </c>
      <c r="H22" s="3"/>
      <c r="I22" s="94">
        <v>22</v>
      </c>
      <c r="J22" s="94">
        <v>27</v>
      </c>
      <c r="K22" s="94">
        <v>21</v>
      </c>
      <c r="L22" s="94">
        <v>23</v>
      </c>
      <c r="M22" s="3"/>
      <c r="N22" s="95">
        <v>12</v>
      </c>
      <c r="O22" s="95">
        <v>36</v>
      </c>
      <c r="P22" s="95">
        <v>51</v>
      </c>
      <c r="Q22" s="3"/>
    </row>
    <row r="23" spans="1:17" x14ac:dyDescent="0.3">
      <c r="A23" s="187" t="s">
        <v>19</v>
      </c>
      <c r="B23" s="187"/>
      <c r="C23" s="187"/>
      <c r="D23" s="93">
        <v>32.950000000000003</v>
      </c>
      <c r="E23" s="93">
        <v>29.23</v>
      </c>
      <c r="F23" s="93">
        <v>94.64</v>
      </c>
      <c r="G23" s="93">
        <v>775.66</v>
      </c>
      <c r="H23" s="3"/>
      <c r="I23" s="94">
        <v>37</v>
      </c>
      <c r="J23" s="94">
        <v>32</v>
      </c>
      <c r="K23" s="94">
        <v>25</v>
      </c>
      <c r="L23" s="94">
        <v>29</v>
      </c>
      <c r="M23" s="3"/>
      <c r="N23" s="95">
        <v>17</v>
      </c>
      <c r="O23" s="95">
        <v>34</v>
      </c>
      <c r="P23" s="95">
        <v>49</v>
      </c>
      <c r="Q23" s="3"/>
    </row>
    <row r="24" spans="1:17" x14ac:dyDescent="0.3">
      <c r="A24" s="187" t="s">
        <v>20</v>
      </c>
      <c r="B24" s="187"/>
      <c r="C24" s="187"/>
      <c r="D24" s="93">
        <v>19.190000000000001</v>
      </c>
      <c r="E24" s="97">
        <v>25</v>
      </c>
      <c r="F24" s="93">
        <v>92.17</v>
      </c>
      <c r="G24" s="93">
        <v>674.16</v>
      </c>
      <c r="H24" s="3"/>
      <c r="I24" s="94">
        <v>21</v>
      </c>
      <c r="J24" s="94">
        <v>27</v>
      </c>
      <c r="K24" s="94">
        <v>24</v>
      </c>
      <c r="L24" s="94">
        <v>25</v>
      </c>
      <c r="M24" s="3"/>
      <c r="N24" s="95">
        <v>11</v>
      </c>
      <c r="O24" s="95">
        <v>33</v>
      </c>
      <c r="P24" s="95">
        <v>55</v>
      </c>
      <c r="Q24" s="3"/>
    </row>
    <row r="25" spans="1:17" x14ac:dyDescent="0.3">
      <c r="A25" s="187" t="s">
        <v>21</v>
      </c>
      <c r="B25" s="187"/>
      <c r="C25" s="187"/>
      <c r="D25" s="93">
        <v>30.29</v>
      </c>
      <c r="E25" s="93">
        <v>20.440000000000001</v>
      </c>
      <c r="F25" s="93">
        <v>91.08</v>
      </c>
      <c r="G25" s="93">
        <v>674.26</v>
      </c>
      <c r="H25" s="3"/>
      <c r="I25" s="94">
        <v>34</v>
      </c>
      <c r="J25" s="94">
        <v>22</v>
      </c>
      <c r="K25" s="94">
        <v>24</v>
      </c>
      <c r="L25" s="94">
        <v>25</v>
      </c>
      <c r="M25" s="3"/>
      <c r="N25" s="95">
        <v>18</v>
      </c>
      <c r="O25" s="95">
        <v>27</v>
      </c>
      <c r="P25" s="95">
        <v>54</v>
      </c>
      <c r="Q25" s="3"/>
    </row>
    <row r="26" spans="1:17" x14ac:dyDescent="0.3">
      <c r="A26" s="187" t="s">
        <v>22</v>
      </c>
      <c r="B26" s="187"/>
      <c r="C26" s="187"/>
      <c r="D26" s="93">
        <v>35.450000000000003</v>
      </c>
      <c r="E26" s="93">
        <v>26.14</v>
      </c>
      <c r="F26" s="93">
        <v>83.97</v>
      </c>
      <c r="G26" s="93">
        <v>710.56</v>
      </c>
      <c r="H26" s="3"/>
      <c r="I26" s="94">
        <v>39</v>
      </c>
      <c r="J26" s="94">
        <v>28</v>
      </c>
      <c r="K26" s="94">
        <v>22</v>
      </c>
      <c r="L26" s="94">
        <v>26</v>
      </c>
      <c r="M26" s="3"/>
      <c r="N26" s="95">
        <v>20</v>
      </c>
      <c r="O26" s="95">
        <v>33</v>
      </c>
      <c r="P26" s="95">
        <v>47</v>
      </c>
      <c r="Q26" s="3"/>
    </row>
    <row r="27" spans="1:17" x14ac:dyDescent="0.3">
      <c r="A27" s="187" t="s">
        <v>23</v>
      </c>
      <c r="B27" s="187"/>
      <c r="C27" s="187"/>
      <c r="D27" s="93">
        <v>22.64</v>
      </c>
      <c r="E27" s="93">
        <v>26.31</v>
      </c>
      <c r="F27" s="96">
        <v>85.7</v>
      </c>
      <c r="G27" s="93">
        <v>671.62</v>
      </c>
      <c r="H27" s="3"/>
      <c r="I27" s="94">
        <v>25</v>
      </c>
      <c r="J27" s="94">
        <v>29</v>
      </c>
      <c r="K27" s="94">
        <v>22</v>
      </c>
      <c r="L27" s="94">
        <v>25</v>
      </c>
      <c r="M27" s="3"/>
      <c r="N27" s="95">
        <v>13</v>
      </c>
      <c r="O27" s="95">
        <v>35</v>
      </c>
      <c r="P27" s="95">
        <v>51</v>
      </c>
      <c r="Q27" s="3"/>
    </row>
    <row r="28" spans="1:17" x14ac:dyDescent="0.3">
      <c r="A28" s="187" t="s">
        <v>24</v>
      </c>
      <c r="B28" s="187"/>
      <c r="C28" s="187"/>
      <c r="D28" s="93">
        <v>32.869999999999997</v>
      </c>
      <c r="E28" s="93">
        <v>21.98</v>
      </c>
      <c r="F28" s="93">
        <v>94.51</v>
      </c>
      <c r="G28" s="93">
        <v>709.56</v>
      </c>
      <c r="H28" s="3"/>
      <c r="I28" s="94">
        <v>37</v>
      </c>
      <c r="J28" s="94">
        <v>24</v>
      </c>
      <c r="K28" s="94">
        <v>25</v>
      </c>
      <c r="L28" s="94">
        <v>26</v>
      </c>
      <c r="M28" s="3"/>
      <c r="N28" s="95">
        <v>19</v>
      </c>
      <c r="O28" s="95">
        <v>28</v>
      </c>
      <c r="P28" s="95">
        <v>53</v>
      </c>
      <c r="Q28" s="3"/>
    </row>
    <row r="29" spans="1:17" x14ac:dyDescent="0.3">
      <c r="A29" s="187" t="s">
        <v>81</v>
      </c>
      <c r="B29" s="187"/>
      <c r="C29" s="187"/>
      <c r="D29" s="93">
        <v>27.32</v>
      </c>
      <c r="E29" s="93">
        <v>24.68</v>
      </c>
      <c r="F29" s="93">
        <v>82.26</v>
      </c>
      <c r="G29" s="93">
        <v>663.35</v>
      </c>
      <c r="H29" s="3"/>
      <c r="I29" s="94">
        <v>30</v>
      </c>
      <c r="J29" s="94">
        <v>27</v>
      </c>
      <c r="K29" s="94">
        <v>21</v>
      </c>
      <c r="L29" s="94">
        <v>24</v>
      </c>
      <c r="M29" s="3"/>
      <c r="N29" s="95">
        <v>16</v>
      </c>
      <c r="O29" s="95">
        <v>33</v>
      </c>
      <c r="P29" s="95">
        <v>50</v>
      </c>
      <c r="Q29" s="3"/>
    </row>
    <row r="30" spans="1:17" ht="13.9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188" t="s">
        <v>464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3"/>
    </row>
    <row r="32" spans="1:17" ht="13.9" customHeight="1" x14ac:dyDescent="0.3">
      <c r="A32" s="189" t="s">
        <v>76</v>
      </c>
      <c r="B32" s="189"/>
      <c r="C32" s="189"/>
      <c r="D32" s="193" t="s">
        <v>33</v>
      </c>
      <c r="E32" s="193"/>
      <c r="F32" s="193"/>
      <c r="G32" s="189" t="s">
        <v>77</v>
      </c>
      <c r="H32" s="3"/>
      <c r="I32" s="187" t="s">
        <v>78</v>
      </c>
      <c r="J32" s="187"/>
      <c r="K32" s="187"/>
      <c r="L32" s="187"/>
      <c r="M32" s="3"/>
      <c r="N32" s="187" t="s">
        <v>79</v>
      </c>
      <c r="O32" s="187"/>
      <c r="P32" s="187"/>
      <c r="Q32" s="3"/>
    </row>
    <row r="33" spans="1:17" x14ac:dyDescent="0.3">
      <c r="A33" s="190"/>
      <c r="B33" s="191"/>
      <c r="C33" s="192"/>
      <c r="D33" s="118" t="s">
        <v>37</v>
      </c>
      <c r="E33" s="118" t="s">
        <v>38</v>
      </c>
      <c r="F33" s="118" t="s">
        <v>39</v>
      </c>
      <c r="G33" s="194"/>
      <c r="H33" s="3"/>
      <c r="I33" s="117" t="s">
        <v>37</v>
      </c>
      <c r="J33" s="117" t="s">
        <v>38</v>
      </c>
      <c r="K33" s="117" t="s">
        <v>39</v>
      </c>
      <c r="L33" s="117" t="s">
        <v>80</v>
      </c>
      <c r="M33" s="3"/>
      <c r="N33" s="117" t="s">
        <v>37</v>
      </c>
      <c r="O33" s="117" t="s">
        <v>38</v>
      </c>
      <c r="P33" s="117" t="s">
        <v>39</v>
      </c>
      <c r="Q33" s="3"/>
    </row>
    <row r="34" spans="1:17" x14ac:dyDescent="0.3">
      <c r="A34" s="187" t="s">
        <v>1</v>
      </c>
      <c r="B34" s="187"/>
      <c r="C34" s="187"/>
      <c r="D34" s="93">
        <v>7.65</v>
      </c>
      <c r="E34" s="93">
        <v>5.75</v>
      </c>
      <c r="F34" s="96">
        <v>53.1</v>
      </c>
      <c r="G34" s="97">
        <v>302</v>
      </c>
      <c r="H34" s="3"/>
      <c r="I34" s="94">
        <v>9</v>
      </c>
      <c r="J34" s="94">
        <v>6</v>
      </c>
      <c r="K34" s="94">
        <v>14</v>
      </c>
      <c r="L34" s="94">
        <v>11</v>
      </c>
      <c r="M34" s="3"/>
      <c r="N34" s="95">
        <v>10</v>
      </c>
      <c r="O34" s="95">
        <v>17</v>
      </c>
      <c r="P34" s="95">
        <v>70</v>
      </c>
      <c r="Q34" s="3"/>
    </row>
    <row r="35" spans="1:17" x14ac:dyDescent="0.3">
      <c r="A35" s="187" t="s">
        <v>2</v>
      </c>
      <c r="B35" s="187"/>
      <c r="C35" s="187"/>
      <c r="D35" s="93">
        <v>2.4500000000000002</v>
      </c>
      <c r="E35" s="93">
        <v>0.77</v>
      </c>
      <c r="F35" s="93">
        <v>42.55</v>
      </c>
      <c r="G35" s="93">
        <v>189.41</v>
      </c>
      <c r="H35" s="3"/>
      <c r="I35" s="94">
        <v>3</v>
      </c>
      <c r="J35" s="94">
        <v>1</v>
      </c>
      <c r="K35" s="94">
        <v>11</v>
      </c>
      <c r="L35" s="94">
        <v>7</v>
      </c>
      <c r="M35" s="3"/>
      <c r="N35" s="95">
        <v>5</v>
      </c>
      <c r="O35" s="95">
        <v>4</v>
      </c>
      <c r="P35" s="95">
        <v>90</v>
      </c>
      <c r="Q35" s="3"/>
    </row>
    <row r="36" spans="1:17" x14ac:dyDescent="0.3">
      <c r="A36" s="187" t="s">
        <v>3</v>
      </c>
      <c r="B36" s="187"/>
      <c r="C36" s="187"/>
      <c r="D36" s="93">
        <v>8.25</v>
      </c>
      <c r="E36" s="93">
        <v>5.75</v>
      </c>
      <c r="F36" s="96">
        <v>39.9</v>
      </c>
      <c r="G36" s="97">
        <v>246</v>
      </c>
      <c r="H36" s="3"/>
      <c r="I36" s="94">
        <v>9</v>
      </c>
      <c r="J36" s="94">
        <v>6</v>
      </c>
      <c r="K36" s="94">
        <v>10</v>
      </c>
      <c r="L36" s="94">
        <v>9</v>
      </c>
      <c r="M36" s="3"/>
      <c r="N36" s="95">
        <v>13</v>
      </c>
      <c r="O36" s="95">
        <v>21</v>
      </c>
      <c r="P36" s="95">
        <v>65</v>
      </c>
      <c r="Q36" s="3"/>
    </row>
    <row r="37" spans="1:17" x14ac:dyDescent="0.3">
      <c r="A37" s="187" t="s">
        <v>4</v>
      </c>
      <c r="B37" s="187"/>
      <c r="C37" s="187"/>
      <c r="D37" s="93">
        <v>4.07</v>
      </c>
      <c r="E37" s="93">
        <v>2.17</v>
      </c>
      <c r="F37" s="93">
        <v>45.24</v>
      </c>
      <c r="G37" s="93">
        <v>219.65</v>
      </c>
      <c r="H37" s="3"/>
      <c r="I37" s="94">
        <v>5</v>
      </c>
      <c r="J37" s="94">
        <v>2</v>
      </c>
      <c r="K37" s="94">
        <v>12</v>
      </c>
      <c r="L37" s="94">
        <v>8</v>
      </c>
      <c r="M37" s="3"/>
      <c r="N37" s="95">
        <v>7</v>
      </c>
      <c r="O37" s="95">
        <v>9</v>
      </c>
      <c r="P37" s="95">
        <v>82</v>
      </c>
      <c r="Q37" s="3"/>
    </row>
    <row r="38" spans="1:17" x14ac:dyDescent="0.3">
      <c r="A38" s="187" t="s">
        <v>5</v>
      </c>
      <c r="B38" s="187"/>
      <c r="C38" s="187"/>
      <c r="D38" s="93">
        <v>7.65</v>
      </c>
      <c r="E38" s="93">
        <v>5.75</v>
      </c>
      <c r="F38" s="96">
        <v>53.1</v>
      </c>
      <c r="G38" s="97">
        <v>302</v>
      </c>
      <c r="H38" s="3"/>
      <c r="I38" s="94">
        <v>9</v>
      </c>
      <c r="J38" s="94">
        <v>6</v>
      </c>
      <c r="K38" s="94">
        <v>14</v>
      </c>
      <c r="L38" s="94">
        <v>11</v>
      </c>
      <c r="M38" s="3"/>
      <c r="N38" s="95">
        <v>10</v>
      </c>
      <c r="O38" s="95">
        <v>17</v>
      </c>
      <c r="P38" s="95">
        <v>70</v>
      </c>
      <c r="Q38" s="3"/>
    </row>
    <row r="39" spans="1:17" x14ac:dyDescent="0.3">
      <c r="A39" s="187" t="s">
        <v>6</v>
      </c>
      <c r="B39" s="187"/>
      <c r="C39" s="187"/>
      <c r="D39" s="93">
        <v>4.07</v>
      </c>
      <c r="E39" s="93">
        <v>2.17</v>
      </c>
      <c r="F39" s="93">
        <v>45.24</v>
      </c>
      <c r="G39" s="93">
        <v>219.65</v>
      </c>
      <c r="H39" s="3"/>
      <c r="I39" s="94">
        <v>5</v>
      </c>
      <c r="J39" s="94">
        <v>2</v>
      </c>
      <c r="K39" s="94">
        <v>12</v>
      </c>
      <c r="L39" s="94">
        <v>8</v>
      </c>
      <c r="M39" s="3"/>
      <c r="N39" s="95">
        <v>7</v>
      </c>
      <c r="O39" s="95">
        <v>9</v>
      </c>
      <c r="P39" s="95">
        <v>82</v>
      </c>
      <c r="Q39" s="3"/>
    </row>
    <row r="40" spans="1:17" x14ac:dyDescent="0.3">
      <c r="A40" s="187" t="s">
        <v>7</v>
      </c>
      <c r="B40" s="187"/>
      <c r="C40" s="187"/>
      <c r="D40" s="93">
        <v>7.65</v>
      </c>
      <c r="E40" s="93">
        <v>5.75</v>
      </c>
      <c r="F40" s="96">
        <v>53.1</v>
      </c>
      <c r="G40" s="97">
        <v>302</v>
      </c>
      <c r="H40" s="3"/>
      <c r="I40" s="94">
        <v>9</v>
      </c>
      <c r="J40" s="94">
        <v>6</v>
      </c>
      <c r="K40" s="94">
        <v>14</v>
      </c>
      <c r="L40" s="94">
        <v>11</v>
      </c>
      <c r="M40" s="3"/>
      <c r="N40" s="95">
        <v>10</v>
      </c>
      <c r="O40" s="95">
        <v>17</v>
      </c>
      <c r="P40" s="95">
        <v>70</v>
      </c>
      <c r="Q40" s="3"/>
    </row>
    <row r="41" spans="1:17" x14ac:dyDescent="0.3">
      <c r="A41" s="187" t="s">
        <v>8</v>
      </c>
      <c r="B41" s="187"/>
      <c r="C41" s="187"/>
      <c r="D41" s="93">
        <v>8.0500000000000007</v>
      </c>
      <c r="E41" s="93">
        <v>5.75</v>
      </c>
      <c r="F41" s="96">
        <v>39.700000000000003</v>
      </c>
      <c r="G41" s="97">
        <v>250</v>
      </c>
      <c r="H41" s="3"/>
      <c r="I41" s="94">
        <v>9</v>
      </c>
      <c r="J41" s="94">
        <v>6</v>
      </c>
      <c r="K41" s="94">
        <v>10</v>
      </c>
      <c r="L41" s="94">
        <v>9</v>
      </c>
      <c r="M41" s="3"/>
      <c r="N41" s="95">
        <v>13</v>
      </c>
      <c r="O41" s="95">
        <v>21</v>
      </c>
      <c r="P41" s="95">
        <v>64</v>
      </c>
      <c r="Q41" s="3"/>
    </row>
    <row r="42" spans="1:17" x14ac:dyDescent="0.3">
      <c r="A42" s="187" t="s">
        <v>9</v>
      </c>
      <c r="B42" s="187"/>
      <c r="C42" s="187"/>
      <c r="D42" s="93">
        <v>8.25</v>
      </c>
      <c r="E42" s="93">
        <v>5.75</v>
      </c>
      <c r="F42" s="96">
        <v>39.9</v>
      </c>
      <c r="G42" s="97">
        <v>246</v>
      </c>
      <c r="H42" s="3"/>
      <c r="I42" s="94">
        <v>9</v>
      </c>
      <c r="J42" s="94">
        <v>6</v>
      </c>
      <c r="K42" s="94">
        <v>10</v>
      </c>
      <c r="L42" s="94">
        <v>9</v>
      </c>
      <c r="M42" s="3"/>
      <c r="N42" s="95">
        <v>13</v>
      </c>
      <c r="O42" s="95">
        <v>21</v>
      </c>
      <c r="P42" s="95">
        <v>65</v>
      </c>
      <c r="Q42" s="3"/>
    </row>
    <row r="43" spans="1:17" x14ac:dyDescent="0.3">
      <c r="A43" s="187" t="s">
        <v>10</v>
      </c>
      <c r="B43" s="187"/>
      <c r="C43" s="187"/>
      <c r="D43" s="93">
        <v>7.65</v>
      </c>
      <c r="E43" s="93">
        <v>5.75</v>
      </c>
      <c r="F43" s="96">
        <v>53.1</v>
      </c>
      <c r="G43" s="97">
        <v>302</v>
      </c>
      <c r="H43" s="3"/>
      <c r="I43" s="94">
        <v>9</v>
      </c>
      <c r="J43" s="94">
        <v>6</v>
      </c>
      <c r="K43" s="94">
        <v>14</v>
      </c>
      <c r="L43" s="94">
        <v>11</v>
      </c>
      <c r="M43" s="3"/>
      <c r="N43" s="95">
        <v>10</v>
      </c>
      <c r="O43" s="95">
        <v>17</v>
      </c>
      <c r="P43" s="95">
        <v>70</v>
      </c>
      <c r="Q43" s="3"/>
    </row>
    <row r="44" spans="1:17" x14ac:dyDescent="0.3">
      <c r="A44" s="187" t="s">
        <v>15</v>
      </c>
      <c r="B44" s="187"/>
      <c r="C44" s="187"/>
      <c r="D44" s="93">
        <v>8.0500000000000007</v>
      </c>
      <c r="E44" s="93">
        <v>5.75</v>
      </c>
      <c r="F44" s="96">
        <v>39.700000000000003</v>
      </c>
      <c r="G44" s="97">
        <v>250</v>
      </c>
      <c r="H44" s="3"/>
      <c r="I44" s="94">
        <v>9</v>
      </c>
      <c r="J44" s="94">
        <v>6</v>
      </c>
      <c r="K44" s="94">
        <v>10</v>
      </c>
      <c r="L44" s="94">
        <v>9</v>
      </c>
      <c r="M44" s="3"/>
      <c r="N44" s="95">
        <v>13</v>
      </c>
      <c r="O44" s="95">
        <v>21</v>
      </c>
      <c r="P44" s="95">
        <v>64</v>
      </c>
      <c r="Q44" s="3"/>
    </row>
    <row r="45" spans="1:17" x14ac:dyDescent="0.3">
      <c r="A45" s="187" t="s">
        <v>16</v>
      </c>
      <c r="B45" s="187"/>
      <c r="C45" s="187"/>
      <c r="D45" s="93">
        <v>2.4500000000000002</v>
      </c>
      <c r="E45" s="93">
        <v>0.77</v>
      </c>
      <c r="F45" s="93">
        <v>42.55</v>
      </c>
      <c r="G45" s="93">
        <v>189.41</v>
      </c>
      <c r="H45" s="3"/>
      <c r="I45" s="94">
        <v>3</v>
      </c>
      <c r="J45" s="94">
        <v>1</v>
      </c>
      <c r="K45" s="94">
        <v>11</v>
      </c>
      <c r="L45" s="94">
        <v>7</v>
      </c>
      <c r="M45" s="3"/>
      <c r="N45" s="95">
        <v>5</v>
      </c>
      <c r="O45" s="95">
        <v>4</v>
      </c>
      <c r="P45" s="95">
        <v>90</v>
      </c>
      <c r="Q45" s="3"/>
    </row>
    <row r="46" spans="1:17" x14ac:dyDescent="0.3">
      <c r="A46" s="187" t="s">
        <v>17</v>
      </c>
      <c r="B46" s="187"/>
      <c r="C46" s="187"/>
      <c r="D46" s="93">
        <v>7.65</v>
      </c>
      <c r="E46" s="93">
        <v>5.75</v>
      </c>
      <c r="F46" s="96">
        <v>53.1</v>
      </c>
      <c r="G46" s="97">
        <v>302</v>
      </c>
      <c r="H46" s="3"/>
      <c r="I46" s="94">
        <v>9</v>
      </c>
      <c r="J46" s="94">
        <v>6</v>
      </c>
      <c r="K46" s="94">
        <v>14</v>
      </c>
      <c r="L46" s="94">
        <v>11</v>
      </c>
      <c r="M46" s="3"/>
      <c r="N46" s="95">
        <v>10</v>
      </c>
      <c r="O46" s="95">
        <v>17</v>
      </c>
      <c r="P46" s="95">
        <v>70</v>
      </c>
      <c r="Q46" s="3"/>
    </row>
    <row r="47" spans="1:17" x14ac:dyDescent="0.3">
      <c r="A47" s="187" t="s">
        <v>18</v>
      </c>
      <c r="B47" s="187"/>
      <c r="C47" s="187"/>
      <c r="D47" s="93">
        <v>8.0500000000000007</v>
      </c>
      <c r="E47" s="93">
        <v>5.75</v>
      </c>
      <c r="F47" s="96">
        <v>39.700000000000003</v>
      </c>
      <c r="G47" s="97">
        <v>250</v>
      </c>
      <c r="H47" s="3"/>
      <c r="I47" s="94">
        <v>9</v>
      </c>
      <c r="J47" s="94">
        <v>6</v>
      </c>
      <c r="K47" s="94">
        <v>10</v>
      </c>
      <c r="L47" s="94">
        <v>9</v>
      </c>
      <c r="M47" s="3"/>
      <c r="N47" s="95">
        <v>13</v>
      </c>
      <c r="O47" s="95">
        <v>21</v>
      </c>
      <c r="P47" s="95">
        <v>64</v>
      </c>
      <c r="Q47" s="3"/>
    </row>
    <row r="48" spans="1:17" x14ac:dyDescent="0.3">
      <c r="A48" s="187" t="s">
        <v>19</v>
      </c>
      <c r="B48" s="187"/>
      <c r="C48" s="187"/>
      <c r="D48" s="93">
        <v>7.65</v>
      </c>
      <c r="E48" s="93">
        <v>5.75</v>
      </c>
      <c r="F48" s="96">
        <v>53.1</v>
      </c>
      <c r="G48" s="97">
        <v>302</v>
      </c>
      <c r="H48" s="3"/>
      <c r="I48" s="94">
        <v>9</v>
      </c>
      <c r="J48" s="94">
        <v>6</v>
      </c>
      <c r="K48" s="94">
        <v>14</v>
      </c>
      <c r="L48" s="94">
        <v>11</v>
      </c>
      <c r="M48" s="3"/>
      <c r="N48" s="95">
        <v>10</v>
      </c>
      <c r="O48" s="95">
        <v>17</v>
      </c>
      <c r="P48" s="95">
        <v>70</v>
      </c>
      <c r="Q48" s="3"/>
    </row>
    <row r="49" spans="1:17" x14ac:dyDescent="0.3">
      <c r="A49" s="187" t="s">
        <v>20</v>
      </c>
      <c r="B49" s="187"/>
      <c r="C49" s="187"/>
      <c r="D49" s="93">
        <v>4.07</v>
      </c>
      <c r="E49" s="93">
        <v>2.17</v>
      </c>
      <c r="F49" s="93">
        <v>45.24</v>
      </c>
      <c r="G49" s="93">
        <v>219.65</v>
      </c>
      <c r="H49" s="3"/>
      <c r="I49" s="94">
        <v>5</v>
      </c>
      <c r="J49" s="94">
        <v>2</v>
      </c>
      <c r="K49" s="94">
        <v>12</v>
      </c>
      <c r="L49" s="94">
        <v>8</v>
      </c>
      <c r="M49" s="3"/>
      <c r="N49" s="95">
        <v>7</v>
      </c>
      <c r="O49" s="95">
        <v>9</v>
      </c>
      <c r="P49" s="95">
        <v>82</v>
      </c>
      <c r="Q49" s="3"/>
    </row>
    <row r="50" spans="1:17" x14ac:dyDescent="0.3">
      <c r="A50" s="187" t="s">
        <v>21</v>
      </c>
      <c r="B50" s="187"/>
      <c r="C50" s="187"/>
      <c r="D50" s="93">
        <v>8.0500000000000007</v>
      </c>
      <c r="E50" s="93">
        <v>5.75</v>
      </c>
      <c r="F50" s="96">
        <v>39.700000000000003</v>
      </c>
      <c r="G50" s="97">
        <v>250</v>
      </c>
      <c r="H50" s="3"/>
      <c r="I50" s="94">
        <v>9</v>
      </c>
      <c r="J50" s="94">
        <v>6</v>
      </c>
      <c r="K50" s="94">
        <v>10</v>
      </c>
      <c r="L50" s="94">
        <v>9</v>
      </c>
      <c r="M50" s="3"/>
      <c r="N50" s="95">
        <v>13</v>
      </c>
      <c r="O50" s="95">
        <v>21</v>
      </c>
      <c r="P50" s="95">
        <v>64</v>
      </c>
      <c r="Q50" s="3"/>
    </row>
    <row r="51" spans="1:17" x14ac:dyDescent="0.3">
      <c r="A51" s="187" t="s">
        <v>22</v>
      </c>
      <c r="B51" s="187"/>
      <c r="C51" s="187"/>
      <c r="D51" s="93">
        <v>4.07</v>
      </c>
      <c r="E51" s="93">
        <v>2.17</v>
      </c>
      <c r="F51" s="93">
        <v>45.24</v>
      </c>
      <c r="G51" s="93">
        <v>219.65</v>
      </c>
      <c r="H51" s="3"/>
      <c r="I51" s="94">
        <v>5</v>
      </c>
      <c r="J51" s="94">
        <v>2</v>
      </c>
      <c r="K51" s="94">
        <v>12</v>
      </c>
      <c r="L51" s="94">
        <v>8</v>
      </c>
      <c r="M51" s="3"/>
      <c r="N51" s="95">
        <v>7</v>
      </c>
      <c r="O51" s="95">
        <v>9</v>
      </c>
      <c r="P51" s="95">
        <v>82</v>
      </c>
      <c r="Q51" s="3"/>
    </row>
    <row r="52" spans="1:17" x14ac:dyDescent="0.3">
      <c r="A52" s="187" t="s">
        <v>23</v>
      </c>
      <c r="B52" s="187"/>
      <c r="C52" s="187"/>
      <c r="D52" s="93">
        <v>8.25</v>
      </c>
      <c r="E52" s="93">
        <v>5.75</v>
      </c>
      <c r="F52" s="96">
        <v>39.9</v>
      </c>
      <c r="G52" s="97">
        <v>246</v>
      </c>
      <c r="H52" s="3"/>
      <c r="I52" s="94">
        <v>9</v>
      </c>
      <c r="J52" s="94">
        <v>6</v>
      </c>
      <c r="K52" s="94">
        <v>10</v>
      </c>
      <c r="L52" s="94">
        <v>9</v>
      </c>
      <c r="M52" s="3"/>
      <c r="N52" s="95">
        <v>13</v>
      </c>
      <c r="O52" s="95">
        <v>21</v>
      </c>
      <c r="P52" s="95">
        <v>65</v>
      </c>
      <c r="Q52" s="3"/>
    </row>
    <row r="53" spans="1:17" x14ac:dyDescent="0.3">
      <c r="A53" s="187" t="s">
        <v>24</v>
      </c>
      <c r="B53" s="187"/>
      <c r="C53" s="187"/>
      <c r="D53" s="93">
        <v>4.07</v>
      </c>
      <c r="E53" s="93">
        <v>2.17</v>
      </c>
      <c r="F53" s="93">
        <v>45.24</v>
      </c>
      <c r="G53" s="93">
        <v>219.65</v>
      </c>
      <c r="H53" s="3"/>
      <c r="I53" s="94">
        <v>5</v>
      </c>
      <c r="J53" s="94">
        <v>2</v>
      </c>
      <c r="K53" s="94">
        <v>12</v>
      </c>
      <c r="L53" s="94">
        <v>8</v>
      </c>
      <c r="M53" s="3"/>
      <c r="N53" s="95">
        <v>7</v>
      </c>
      <c r="O53" s="95">
        <v>9</v>
      </c>
      <c r="P53" s="95">
        <v>82</v>
      </c>
      <c r="Q53" s="3"/>
    </row>
    <row r="54" spans="1:17" x14ac:dyDescent="0.3">
      <c r="A54" s="187" t="s">
        <v>81</v>
      </c>
      <c r="B54" s="187"/>
      <c r="C54" s="187"/>
      <c r="D54" s="93">
        <v>6.41</v>
      </c>
      <c r="E54" s="93">
        <v>4.3600000000000003</v>
      </c>
      <c r="F54" s="93">
        <v>45.42</v>
      </c>
      <c r="G54" s="93">
        <v>251.35</v>
      </c>
      <c r="H54" s="3"/>
      <c r="I54" s="94">
        <v>7</v>
      </c>
      <c r="J54" s="94">
        <v>5</v>
      </c>
      <c r="K54" s="94">
        <v>12</v>
      </c>
      <c r="L54" s="94">
        <v>9</v>
      </c>
      <c r="M54" s="3"/>
      <c r="N54" s="95">
        <v>10</v>
      </c>
      <c r="O54" s="95">
        <v>16</v>
      </c>
      <c r="P54" s="95">
        <v>72</v>
      </c>
      <c r="Q54" s="3"/>
    </row>
    <row r="55" spans="1:17" ht="13.9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188" t="s">
        <v>13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3"/>
    </row>
    <row r="57" spans="1:17" ht="13.9" customHeight="1" x14ac:dyDescent="0.3">
      <c r="A57" s="189" t="s">
        <v>76</v>
      </c>
      <c r="B57" s="189"/>
      <c r="C57" s="189"/>
      <c r="D57" s="193" t="s">
        <v>33</v>
      </c>
      <c r="E57" s="193"/>
      <c r="F57" s="193"/>
      <c r="G57" s="189" t="s">
        <v>77</v>
      </c>
      <c r="H57" s="3"/>
      <c r="I57" s="187" t="s">
        <v>78</v>
      </c>
      <c r="J57" s="187"/>
      <c r="K57" s="187"/>
      <c r="L57" s="187"/>
      <c r="M57" s="3"/>
      <c r="N57" s="187" t="s">
        <v>79</v>
      </c>
      <c r="O57" s="187"/>
      <c r="P57" s="187"/>
      <c r="Q57" s="3"/>
    </row>
    <row r="58" spans="1:17" x14ac:dyDescent="0.3">
      <c r="A58" s="190"/>
      <c r="B58" s="191"/>
      <c r="C58" s="192"/>
      <c r="D58" s="118" t="s">
        <v>37</v>
      </c>
      <c r="E58" s="118" t="s">
        <v>38</v>
      </c>
      <c r="F58" s="118" t="s">
        <v>39</v>
      </c>
      <c r="G58" s="194"/>
      <c r="H58" s="3"/>
      <c r="I58" s="117" t="s">
        <v>37</v>
      </c>
      <c r="J58" s="117" t="s">
        <v>38</v>
      </c>
      <c r="K58" s="117" t="s">
        <v>39</v>
      </c>
      <c r="L58" s="117" t="s">
        <v>80</v>
      </c>
      <c r="M58" s="3"/>
      <c r="N58" s="117" t="s">
        <v>37</v>
      </c>
      <c r="O58" s="117" t="s">
        <v>38</v>
      </c>
      <c r="P58" s="117" t="s">
        <v>39</v>
      </c>
      <c r="Q58" s="3"/>
    </row>
    <row r="59" spans="1:17" x14ac:dyDescent="0.3">
      <c r="A59" s="187" t="s">
        <v>1</v>
      </c>
      <c r="B59" s="187"/>
      <c r="C59" s="187"/>
      <c r="D59" s="96">
        <v>38.799999999999997</v>
      </c>
      <c r="E59" s="93">
        <v>39.11</v>
      </c>
      <c r="F59" s="93">
        <v>110.23</v>
      </c>
      <c r="G59" s="93">
        <v>951.85</v>
      </c>
      <c r="H59" s="3"/>
      <c r="I59" s="94">
        <v>43</v>
      </c>
      <c r="J59" s="94">
        <v>43</v>
      </c>
      <c r="K59" s="94">
        <v>29</v>
      </c>
      <c r="L59" s="94">
        <v>35</v>
      </c>
      <c r="M59" s="3"/>
      <c r="N59" s="95">
        <v>16</v>
      </c>
      <c r="O59" s="95">
        <v>37</v>
      </c>
      <c r="P59" s="95">
        <v>46</v>
      </c>
      <c r="Q59" s="3"/>
    </row>
    <row r="60" spans="1:17" x14ac:dyDescent="0.3">
      <c r="A60" s="187" t="s">
        <v>2</v>
      </c>
      <c r="B60" s="187"/>
      <c r="C60" s="187"/>
      <c r="D60" s="96">
        <v>41.8</v>
      </c>
      <c r="E60" s="93">
        <v>37.869999999999997</v>
      </c>
      <c r="F60" s="93">
        <v>132.84</v>
      </c>
      <c r="G60" s="113">
        <v>1044.69</v>
      </c>
      <c r="H60" s="3"/>
      <c r="I60" s="94">
        <v>46</v>
      </c>
      <c r="J60" s="94">
        <v>41</v>
      </c>
      <c r="K60" s="94">
        <v>35</v>
      </c>
      <c r="L60" s="94">
        <v>38</v>
      </c>
      <c r="M60" s="3"/>
      <c r="N60" s="95">
        <v>16</v>
      </c>
      <c r="O60" s="95">
        <v>33</v>
      </c>
      <c r="P60" s="95">
        <v>51</v>
      </c>
      <c r="Q60" s="3"/>
    </row>
    <row r="61" spans="1:17" x14ac:dyDescent="0.3">
      <c r="A61" s="187" t="s">
        <v>3</v>
      </c>
      <c r="B61" s="187"/>
      <c r="C61" s="187"/>
      <c r="D61" s="96">
        <v>45.6</v>
      </c>
      <c r="E61" s="93">
        <v>42.17</v>
      </c>
      <c r="F61" s="93">
        <v>132.84</v>
      </c>
      <c r="G61" s="113">
        <v>1097.6600000000001</v>
      </c>
      <c r="H61" s="3"/>
      <c r="I61" s="94">
        <v>51</v>
      </c>
      <c r="J61" s="94">
        <v>46</v>
      </c>
      <c r="K61" s="94">
        <v>35</v>
      </c>
      <c r="L61" s="94">
        <v>40</v>
      </c>
      <c r="M61" s="3"/>
      <c r="N61" s="95">
        <v>17</v>
      </c>
      <c r="O61" s="95">
        <v>35</v>
      </c>
      <c r="P61" s="95">
        <v>48</v>
      </c>
      <c r="Q61" s="3"/>
    </row>
    <row r="62" spans="1:17" x14ac:dyDescent="0.3">
      <c r="A62" s="187" t="s">
        <v>4</v>
      </c>
      <c r="B62" s="187"/>
      <c r="C62" s="187"/>
      <c r="D62" s="93">
        <v>34.65</v>
      </c>
      <c r="E62" s="93">
        <v>36.67</v>
      </c>
      <c r="F62" s="93">
        <v>131.44</v>
      </c>
      <c r="G62" s="113">
        <v>1000.59</v>
      </c>
      <c r="H62" s="3"/>
      <c r="I62" s="94">
        <v>39</v>
      </c>
      <c r="J62" s="94">
        <v>40</v>
      </c>
      <c r="K62" s="94">
        <v>34</v>
      </c>
      <c r="L62" s="94">
        <v>37</v>
      </c>
      <c r="M62" s="3"/>
      <c r="N62" s="95">
        <v>14</v>
      </c>
      <c r="O62" s="95">
        <v>33</v>
      </c>
      <c r="P62" s="95">
        <v>53</v>
      </c>
      <c r="Q62" s="3"/>
    </row>
    <row r="63" spans="1:17" x14ac:dyDescent="0.3">
      <c r="A63" s="187" t="s">
        <v>5</v>
      </c>
      <c r="B63" s="187"/>
      <c r="C63" s="187"/>
      <c r="D63" s="93">
        <v>35.68</v>
      </c>
      <c r="E63" s="93">
        <v>37.06</v>
      </c>
      <c r="F63" s="93">
        <v>107.77</v>
      </c>
      <c r="G63" s="96">
        <v>910.6</v>
      </c>
      <c r="H63" s="3"/>
      <c r="I63" s="94">
        <v>40</v>
      </c>
      <c r="J63" s="94">
        <v>40</v>
      </c>
      <c r="K63" s="94">
        <v>28</v>
      </c>
      <c r="L63" s="94">
        <v>33</v>
      </c>
      <c r="M63" s="3"/>
      <c r="N63" s="95">
        <v>16</v>
      </c>
      <c r="O63" s="95">
        <v>37</v>
      </c>
      <c r="P63" s="95">
        <v>47</v>
      </c>
      <c r="Q63" s="3"/>
    </row>
    <row r="64" spans="1:17" x14ac:dyDescent="0.3">
      <c r="A64" s="187" t="s">
        <v>6</v>
      </c>
      <c r="B64" s="187"/>
      <c r="C64" s="187"/>
      <c r="D64" s="93">
        <v>44.01</v>
      </c>
      <c r="E64" s="97">
        <v>32</v>
      </c>
      <c r="F64" s="96">
        <v>122.6</v>
      </c>
      <c r="G64" s="93">
        <v>959.47</v>
      </c>
      <c r="H64" s="3"/>
      <c r="I64" s="94">
        <v>49</v>
      </c>
      <c r="J64" s="94">
        <v>35</v>
      </c>
      <c r="K64" s="94">
        <v>32</v>
      </c>
      <c r="L64" s="94">
        <v>35</v>
      </c>
      <c r="M64" s="3"/>
      <c r="N64" s="95">
        <v>18</v>
      </c>
      <c r="O64" s="95">
        <v>30</v>
      </c>
      <c r="P64" s="95">
        <v>51</v>
      </c>
      <c r="Q64" s="3"/>
    </row>
    <row r="65" spans="1:17" x14ac:dyDescent="0.3">
      <c r="A65" s="187" t="s">
        <v>7</v>
      </c>
      <c r="B65" s="187"/>
      <c r="C65" s="187"/>
      <c r="D65" s="93">
        <v>44.82</v>
      </c>
      <c r="E65" s="93">
        <v>31.57</v>
      </c>
      <c r="F65" s="93">
        <v>135.88</v>
      </c>
      <c r="G65" s="113">
        <v>1009.01</v>
      </c>
      <c r="H65" s="3"/>
      <c r="I65" s="94">
        <v>50</v>
      </c>
      <c r="J65" s="94">
        <v>34</v>
      </c>
      <c r="K65" s="94">
        <v>35</v>
      </c>
      <c r="L65" s="94">
        <v>37</v>
      </c>
      <c r="M65" s="3"/>
      <c r="N65" s="95">
        <v>18</v>
      </c>
      <c r="O65" s="95">
        <v>28</v>
      </c>
      <c r="P65" s="95">
        <v>54</v>
      </c>
      <c r="Q65" s="3"/>
    </row>
    <row r="66" spans="1:17" x14ac:dyDescent="0.3">
      <c r="A66" s="187" t="s">
        <v>8</v>
      </c>
      <c r="B66" s="187"/>
      <c r="C66" s="187"/>
      <c r="D66" s="93">
        <v>35.340000000000003</v>
      </c>
      <c r="E66" s="93">
        <v>30.39</v>
      </c>
      <c r="F66" s="93">
        <v>119.56</v>
      </c>
      <c r="G66" s="93">
        <v>893.02</v>
      </c>
      <c r="H66" s="3"/>
      <c r="I66" s="94">
        <v>39</v>
      </c>
      <c r="J66" s="94">
        <v>33</v>
      </c>
      <c r="K66" s="94">
        <v>31</v>
      </c>
      <c r="L66" s="94">
        <v>33</v>
      </c>
      <c r="M66" s="3"/>
      <c r="N66" s="95">
        <v>16</v>
      </c>
      <c r="O66" s="95">
        <v>31</v>
      </c>
      <c r="P66" s="95">
        <v>54</v>
      </c>
      <c r="Q66" s="3"/>
    </row>
    <row r="67" spans="1:17" x14ac:dyDescent="0.3">
      <c r="A67" s="187" t="s">
        <v>9</v>
      </c>
      <c r="B67" s="187"/>
      <c r="C67" s="187"/>
      <c r="D67" s="93">
        <v>36.590000000000003</v>
      </c>
      <c r="E67" s="93">
        <v>31.96</v>
      </c>
      <c r="F67" s="93">
        <v>125.66</v>
      </c>
      <c r="G67" s="93">
        <v>939.56</v>
      </c>
      <c r="H67" s="3"/>
      <c r="I67" s="94">
        <v>41</v>
      </c>
      <c r="J67" s="94">
        <v>35</v>
      </c>
      <c r="K67" s="94">
        <v>33</v>
      </c>
      <c r="L67" s="94">
        <v>35</v>
      </c>
      <c r="M67" s="3"/>
      <c r="N67" s="95">
        <v>16</v>
      </c>
      <c r="O67" s="95">
        <v>31</v>
      </c>
      <c r="P67" s="95">
        <v>53</v>
      </c>
      <c r="Q67" s="3"/>
    </row>
    <row r="68" spans="1:17" x14ac:dyDescent="0.3">
      <c r="A68" s="187" t="s">
        <v>10</v>
      </c>
      <c r="B68" s="187"/>
      <c r="C68" s="187"/>
      <c r="D68" s="93">
        <v>41.04</v>
      </c>
      <c r="E68" s="97">
        <v>40</v>
      </c>
      <c r="F68" s="93">
        <v>103.45</v>
      </c>
      <c r="G68" s="96">
        <v>943.9</v>
      </c>
      <c r="H68" s="3"/>
      <c r="I68" s="94">
        <v>46</v>
      </c>
      <c r="J68" s="94">
        <v>43</v>
      </c>
      <c r="K68" s="94">
        <v>27</v>
      </c>
      <c r="L68" s="94">
        <v>35</v>
      </c>
      <c r="M68" s="3"/>
      <c r="N68" s="95">
        <v>17</v>
      </c>
      <c r="O68" s="95">
        <v>38</v>
      </c>
      <c r="P68" s="95">
        <v>44</v>
      </c>
      <c r="Q68" s="3"/>
    </row>
    <row r="69" spans="1:17" x14ac:dyDescent="0.3">
      <c r="A69" s="187" t="s">
        <v>15</v>
      </c>
      <c r="B69" s="187"/>
      <c r="C69" s="187"/>
      <c r="D69" s="93">
        <v>42.26</v>
      </c>
      <c r="E69" s="93">
        <v>36.44</v>
      </c>
      <c r="F69" s="93">
        <v>111.96</v>
      </c>
      <c r="G69" s="93">
        <v>948.01</v>
      </c>
      <c r="H69" s="3"/>
      <c r="I69" s="94">
        <v>47</v>
      </c>
      <c r="J69" s="94">
        <v>40</v>
      </c>
      <c r="K69" s="94">
        <v>29</v>
      </c>
      <c r="L69" s="94">
        <v>35</v>
      </c>
      <c r="M69" s="3"/>
      <c r="N69" s="95">
        <v>18</v>
      </c>
      <c r="O69" s="95">
        <v>35</v>
      </c>
      <c r="P69" s="95">
        <v>47</v>
      </c>
      <c r="Q69" s="3"/>
    </row>
    <row r="70" spans="1:17" x14ac:dyDescent="0.3">
      <c r="A70" s="187" t="s">
        <v>16</v>
      </c>
      <c r="B70" s="187"/>
      <c r="C70" s="187"/>
      <c r="D70" s="93">
        <v>42.87</v>
      </c>
      <c r="E70" s="96">
        <v>36.700000000000003</v>
      </c>
      <c r="F70" s="93">
        <v>107.03</v>
      </c>
      <c r="G70" s="93">
        <v>924.04</v>
      </c>
      <c r="H70" s="3"/>
      <c r="I70" s="94">
        <v>48</v>
      </c>
      <c r="J70" s="94">
        <v>40</v>
      </c>
      <c r="K70" s="94">
        <v>28</v>
      </c>
      <c r="L70" s="94">
        <v>34</v>
      </c>
      <c r="M70" s="3"/>
      <c r="N70" s="95">
        <v>19</v>
      </c>
      <c r="O70" s="95">
        <v>36</v>
      </c>
      <c r="P70" s="95">
        <v>46</v>
      </c>
      <c r="Q70" s="3"/>
    </row>
    <row r="71" spans="1:17" x14ac:dyDescent="0.3">
      <c r="A71" s="187" t="s">
        <v>17</v>
      </c>
      <c r="B71" s="187"/>
      <c r="C71" s="187"/>
      <c r="D71" s="93">
        <v>34.65</v>
      </c>
      <c r="E71" s="96">
        <v>42.5</v>
      </c>
      <c r="F71" s="93">
        <v>144.68</v>
      </c>
      <c r="G71" s="113">
        <v>1096.73</v>
      </c>
      <c r="H71" s="3"/>
      <c r="I71" s="94">
        <v>39</v>
      </c>
      <c r="J71" s="94">
        <v>46</v>
      </c>
      <c r="K71" s="94">
        <v>38</v>
      </c>
      <c r="L71" s="94">
        <v>40</v>
      </c>
      <c r="M71" s="3"/>
      <c r="N71" s="95">
        <v>13</v>
      </c>
      <c r="O71" s="95">
        <v>35</v>
      </c>
      <c r="P71" s="95">
        <v>53</v>
      </c>
      <c r="Q71" s="3"/>
    </row>
    <row r="72" spans="1:17" x14ac:dyDescent="0.3">
      <c r="A72" s="187" t="s">
        <v>18</v>
      </c>
      <c r="B72" s="187"/>
      <c r="C72" s="187"/>
      <c r="D72" s="93">
        <v>47.56</v>
      </c>
      <c r="E72" s="96">
        <v>42.7</v>
      </c>
      <c r="F72" s="93">
        <v>114.58</v>
      </c>
      <c r="G72" s="113">
        <v>1046.32</v>
      </c>
      <c r="H72" s="3"/>
      <c r="I72" s="94">
        <v>53</v>
      </c>
      <c r="J72" s="94">
        <v>46</v>
      </c>
      <c r="K72" s="94">
        <v>30</v>
      </c>
      <c r="L72" s="94">
        <v>38</v>
      </c>
      <c r="M72" s="3"/>
      <c r="N72" s="95">
        <v>18</v>
      </c>
      <c r="O72" s="95">
        <v>37</v>
      </c>
      <c r="P72" s="95">
        <v>44</v>
      </c>
      <c r="Q72" s="3"/>
    </row>
    <row r="73" spans="1:17" x14ac:dyDescent="0.3">
      <c r="A73" s="187" t="s">
        <v>19</v>
      </c>
      <c r="B73" s="187"/>
      <c r="C73" s="187"/>
      <c r="D73" s="93">
        <v>32.97</v>
      </c>
      <c r="E73" s="93">
        <v>31.55</v>
      </c>
      <c r="F73" s="93">
        <v>106.67</v>
      </c>
      <c r="G73" s="93">
        <v>843.67</v>
      </c>
      <c r="H73" s="3"/>
      <c r="I73" s="94">
        <v>37</v>
      </c>
      <c r="J73" s="94">
        <v>34</v>
      </c>
      <c r="K73" s="94">
        <v>28</v>
      </c>
      <c r="L73" s="94">
        <v>31</v>
      </c>
      <c r="M73" s="3"/>
      <c r="N73" s="95">
        <v>16</v>
      </c>
      <c r="O73" s="95">
        <v>34</v>
      </c>
      <c r="P73" s="95">
        <v>51</v>
      </c>
      <c r="Q73" s="3"/>
    </row>
    <row r="74" spans="1:17" x14ac:dyDescent="0.3">
      <c r="A74" s="187" t="s">
        <v>20</v>
      </c>
      <c r="B74" s="187"/>
      <c r="C74" s="187"/>
      <c r="D74" s="93">
        <v>37.17</v>
      </c>
      <c r="E74" s="93">
        <v>39.78</v>
      </c>
      <c r="F74" s="96">
        <v>110.8</v>
      </c>
      <c r="G74" s="93">
        <v>954.74</v>
      </c>
      <c r="H74" s="3"/>
      <c r="I74" s="94">
        <v>41</v>
      </c>
      <c r="J74" s="94">
        <v>43</v>
      </c>
      <c r="K74" s="94">
        <v>29</v>
      </c>
      <c r="L74" s="94">
        <v>35</v>
      </c>
      <c r="M74" s="3"/>
      <c r="N74" s="95">
        <v>16</v>
      </c>
      <c r="O74" s="95">
        <v>37</v>
      </c>
      <c r="P74" s="95">
        <v>46</v>
      </c>
      <c r="Q74" s="3"/>
    </row>
    <row r="75" spans="1:17" x14ac:dyDescent="0.3">
      <c r="A75" s="187" t="s">
        <v>21</v>
      </c>
      <c r="B75" s="187"/>
      <c r="C75" s="187"/>
      <c r="D75" s="93">
        <v>43.66</v>
      </c>
      <c r="E75" s="93">
        <v>35.340000000000003</v>
      </c>
      <c r="F75" s="93">
        <v>117.48</v>
      </c>
      <c r="G75" s="93">
        <v>965.81</v>
      </c>
      <c r="H75" s="3"/>
      <c r="I75" s="94">
        <v>49</v>
      </c>
      <c r="J75" s="94">
        <v>38</v>
      </c>
      <c r="K75" s="94">
        <v>31</v>
      </c>
      <c r="L75" s="94">
        <v>36</v>
      </c>
      <c r="M75" s="3"/>
      <c r="N75" s="95">
        <v>18</v>
      </c>
      <c r="O75" s="95">
        <v>33</v>
      </c>
      <c r="P75" s="95">
        <v>49</v>
      </c>
      <c r="Q75" s="3"/>
    </row>
    <row r="76" spans="1:17" x14ac:dyDescent="0.3">
      <c r="A76" s="187" t="s">
        <v>22</v>
      </c>
      <c r="B76" s="187"/>
      <c r="C76" s="187"/>
      <c r="D76" s="93">
        <v>35.29</v>
      </c>
      <c r="E76" s="93">
        <v>40.89</v>
      </c>
      <c r="F76" s="93">
        <v>125.85</v>
      </c>
      <c r="G76" s="113">
        <v>1015.79</v>
      </c>
      <c r="H76" s="3"/>
      <c r="I76" s="94">
        <v>39</v>
      </c>
      <c r="J76" s="94">
        <v>44</v>
      </c>
      <c r="K76" s="94">
        <v>33</v>
      </c>
      <c r="L76" s="94">
        <v>37</v>
      </c>
      <c r="M76" s="3"/>
      <c r="N76" s="95">
        <v>14</v>
      </c>
      <c r="O76" s="95">
        <v>36</v>
      </c>
      <c r="P76" s="95">
        <v>50</v>
      </c>
      <c r="Q76" s="3"/>
    </row>
    <row r="77" spans="1:17" x14ac:dyDescent="0.3">
      <c r="A77" s="187" t="s">
        <v>23</v>
      </c>
      <c r="B77" s="187"/>
      <c r="C77" s="187"/>
      <c r="D77" s="93">
        <v>34.81</v>
      </c>
      <c r="E77" s="93">
        <v>35.78</v>
      </c>
      <c r="F77" s="96">
        <v>128.80000000000001</v>
      </c>
      <c r="G77" s="93">
        <v>974.87</v>
      </c>
      <c r="H77" s="3"/>
      <c r="I77" s="94">
        <v>39</v>
      </c>
      <c r="J77" s="94">
        <v>39</v>
      </c>
      <c r="K77" s="94">
        <v>34</v>
      </c>
      <c r="L77" s="94">
        <v>36</v>
      </c>
      <c r="M77" s="3"/>
      <c r="N77" s="95">
        <v>14</v>
      </c>
      <c r="O77" s="95">
        <v>33</v>
      </c>
      <c r="P77" s="95">
        <v>53</v>
      </c>
      <c r="Q77" s="3"/>
    </row>
    <row r="78" spans="1:17" x14ac:dyDescent="0.3">
      <c r="A78" s="187" t="s">
        <v>24</v>
      </c>
      <c r="B78" s="187"/>
      <c r="C78" s="187"/>
      <c r="D78" s="93">
        <v>44.03</v>
      </c>
      <c r="E78" s="93">
        <v>33.53</v>
      </c>
      <c r="F78" s="93">
        <v>101.01</v>
      </c>
      <c r="G78" s="93">
        <v>887.94</v>
      </c>
      <c r="H78" s="3"/>
      <c r="I78" s="94">
        <v>49</v>
      </c>
      <c r="J78" s="94">
        <v>36</v>
      </c>
      <c r="K78" s="94">
        <v>26</v>
      </c>
      <c r="L78" s="94">
        <v>33</v>
      </c>
      <c r="M78" s="3"/>
      <c r="N78" s="95">
        <v>20</v>
      </c>
      <c r="O78" s="95">
        <v>34</v>
      </c>
      <c r="P78" s="95">
        <v>46</v>
      </c>
      <c r="Q78" s="3"/>
    </row>
    <row r="79" spans="1:17" x14ac:dyDescent="0.3">
      <c r="A79" s="187" t="s">
        <v>81</v>
      </c>
      <c r="B79" s="187"/>
      <c r="C79" s="187"/>
      <c r="D79" s="93">
        <v>39.68</v>
      </c>
      <c r="E79" s="96">
        <v>36.700000000000003</v>
      </c>
      <c r="F79" s="93">
        <v>119.56</v>
      </c>
      <c r="G79" s="93">
        <v>970.41</v>
      </c>
      <c r="H79" s="3"/>
      <c r="I79" s="94">
        <v>44</v>
      </c>
      <c r="J79" s="94">
        <v>40</v>
      </c>
      <c r="K79" s="94">
        <v>31</v>
      </c>
      <c r="L79" s="94">
        <v>36</v>
      </c>
      <c r="M79" s="3"/>
      <c r="N79" s="95">
        <v>16</v>
      </c>
      <c r="O79" s="95">
        <v>34</v>
      </c>
      <c r="P79" s="95">
        <v>49</v>
      </c>
      <c r="Q79" s="3"/>
    </row>
    <row r="80" spans="1:17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3">
      <c r="A81" s="188" t="s">
        <v>14</v>
      </c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</row>
    <row r="82" spans="1:16" ht="16.5" customHeight="1" x14ac:dyDescent="0.3">
      <c r="A82" s="189" t="s">
        <v>76</v>
      </c>
      <c r="B82" s="189"/>
      <c r="C82" s="189"/>
      <c r="D82" s="193" t="s">
        <v>33</v>
      </c>
      <c r="E82" s="193"/>
      <c r="F82" s="193"/>
      <c r="G82" s="189" t="s">
        <v>77</v>
      </c>
      <c r="H82" s="3"/>
      <c r="I82" s="187" t="s">
        <v>78</v>
      </c>
      <c r="J82" s="187"/>
      <c r="K82" s="187"/>
      <c r="L82" s="187"/>
      <c r="M82" s="3"/>
      <c r="N82" s="187" t="s">
        <v>79</v>
      </c>
      <c r="O82" s="187"/>
      <c r="P82" s="187"/>
    </row>
    <row r="83" spans="1:16" x14ac:dyDescent="0.3">
      <c r="A83" s="190"/>
      <c r="B83" s="191"/>
      <c r="C83" s="192"/>
      <c r="D83" s="118" t="s">
        <v>37</v>
      </c>
      <c r="E83" s="118" t="s">
        <v>38</v>
      </c>
      <c r="F83" s="118" t="s">
        <v>39</v>
      </c>
      <c r="G83" s="194"/>
      <c r="H83" s="3"/>
      <c r="I83" s="117" t="s">
        <v>37</v>
      </c>
      <c r="J83" s="117" t="s">
        <v>38</v>
      </c>
      <c r="K83" s="117" t="s">
        <v>39</v>
      </c>
      <c r="L83" s="117" t="s">
        <v>80</v>
      </c>
      <c r="M83" s="3"/>
      <c r="N83" s="117" t="s">
        <v>37</v>
      </c>
      <c r="O83" s="117" t="s">
        <v>38</v>
      </c>
      <c r="P83" s="117" t="s">
        <v>39</v>
      </c>
    </row>
    <row r="84" spans="1:16" x14ac:dyDescent="0.3">
      <c r="A84" s="187" t="s">
        <v>1</v>
      </c>
      <c r="B84" s="187"/>
      <c r="C84" s="187"/>
      <c r="D84" s="93">
        <v>8.25</v>
      </c>
      <c r="E84" s="93">
        <v>5.75</v>
      </c>
      <c r="F84" s="96">
        <v>39.9</v>
      </c>
      <c r="G84" s="97">
        <v>246</v>
      </c>
      <c r="H84" s="3"/>
      <c r="I84" s="94">
        <v>9</v>
      </c>
      <c r="J84" s="94">
        <v>6</v>
      </c>
      <c r="K84" s="94">
        <v>10</v>
      </c>
      <c r="L84" s="94">
        <v>9</v>
      </c>
      <c r="M84" s="3"/>
      <c r="N84" s="95">
        <v>13</v>
      </c>
      <c r="O84" s="95">
        <v>21</v>
      </c>
      <c r="P84" s="95">
        <v>65</v>
      </c>
    </row>
    <row r="85" spans="1:16" x14ac:dyDescent="0.3">
      <c r="A85" s="187" t="s">
        <v>2</v>
      </c>
      <c r="B85" s="187"/>
      <c r="C85" s="187"/>
      <c r="D85" s="93">
        <v>8.0500000000000007</v>
      </c>
      <c r="E85" s="93">
        <v>5.75</v>
      </c>
      <c r="F85" s="96">
        <v>39.700000000000003</v>
      </c>
      <c r="G85" s="97">
        <v>250</v>
      </c>
      <c r="H85" s="3"/>
      <c r="I85" s="94">
        <v>9</v>
      </c>
      <c r="J85" s="94">
        <v>6</v>
      </c>
      <c r="K85" s="94">
        <v>10</v>
      </c>
      <c r="L85" s="94">
        <v>9</v>
      </c>
      <c r="M85" s="3"/>
      <c r="N85" s="95">
        <v>13</v>
      </c>
      <c r="O85" s="95">
        <v>21</v>
      </c>
      <c r="P85" s="95">
        <v>64</v>
      </c>
    </row>
    <row r="86" spans="1:16" x14ac:dyDescent="0.3">
      <c r="A86" s="187" t="s">
        <v>3</v>
      </c>
      <c r="B86" s="187"/>
      <c r="C86" s="187"/>
      <c r="D86" s="93">
        <v>7.65</v>
      </c>
      <c r="E86" s="93">
        <v>5.75</v>
      </c>
      <c r="F86" s="96">
        <v>53.1</v>
      </c>
      <c r="G86" s="97">
        <v>302</v>
      </c>
      <c r="H86" s="3"/>
      <c r="I86" s="94">
        <v>9</v>
      </c>
      <c r="J86" s="94">
        <v>6</v>
      </c>
      <c r="K86" s="94">
        <v>14</v>
      </c>
      <c r="L86" s="94">
        <v>11</v>
      </c>
      <c r="M86" s="3"/>
      <c r="N86" s="95">
        <v>10</v>
      </c>
      <c r="O86" s="95">
        <v>17</v>
      </c>
      <c r="P86" s="95">
        <v>70</v>
      </c>
    </row>
    <row r="87" spans="1:16" x14ac:dyDescent="0.3">
      <c r="A87" s="187" t="s">
        <v>4</v>
      </c>
      <c r="B87" s="187"/>
      <c r="C87" s="187"/>
      <c r="D87" s="93">
        <v>8.25</v>
      </c>
      <c r="E87" s="93">
        <v>5.75</v>
      </c>
      <c r="F87" s="96">
        <v>39.9</v>
      </c>
      <c r="G87" s="97">
        <v>246</v>
      </c>
      <c r="H87" s="3"/>
      <c r="I87" s="94">
        <v>9</v>
      </c>
      <c r="J87" s="94">
        <v>6</v>
      </c>
      <c r="K87" s="94">
        <v>10</v>
      </c>
      <c r="L87" s="94">
        <v>9</v>
      </c>
      <c r="M87" s="3"/>
      <c r="N87" s="95">
        <v>13</v>
      </c>
      <c r="O87" s="95">
        <v>21</v>
      </c>
      <c r="P87" s="95">
        <v>65</v>
      </c>
    </row>
    <row r="88" spans="1:16" x14ac:dyDescent="0.3">
      <c r="A88" s="187" t="s">
        <v>5</v>
      </c>
      <c r="B88" s="187"/>
      <c r="C88" s="187"/>
      <c r="D88" s="93">
        <v>7.65</v>
      </c>
      <c r="E88" s="93">
        <v>5.75</v>
      </c>
      <c r="F88" s="96">
        <v>53.1</v>
      </c>
      <c r="G88" s="97">
        <v>302</v>
      </c>
      <c r="H88" s="3"/>
      <c r="I88" s="94">
        <v>9</v>
      </c>
      <c r="J88" s="94">
        <v>6</v>
      </c>
      <c r="K88" s="94">
        <v>14</v>
      </c>
      <c r="L88" s="94">
        <v>11</v>
      </c>
      <c r="M88" s="3"/>
      <c r="N88" s="95">
        <v>10</v>
      </c>
      <c r="O88" s="95">
        <v>17</v>
      </c>
      <c r="P88" s="95">
        <v>70</v>
      </c>
    </row>
    <row r="89" spans="1:16" x14ac:dyDescent="0.3">
      <c r="A89" s="187" t="s">
        <v>6</v>
      </c>
      <c r="B89" s="187"/>
      <c r="C89" s="187"/>
      <c r="D89" s="93">
        <v>8.25</v>
      </c>
      <c r="E89" s="93">
        <v>5.75</v>
      </c>
      <c r="F89" s="96">
        <v>39.9</v>
      </c>
      <c r="G89" s="97">
        <v>246</v>
      </c>
      <c r="H89" s="3"/>
      <c r="I89" s="94">
        <v>9</v>
      </c>
      <c r="J89" s="94">
        <v>6</v>
      </c>
      <c r="K89" s="94">
        <v>10</v>
      </c>
      <c r="L89" s="94">
        <v>9</v>
      </c>
      <c r="M89" s="3"/>
      <c r="N89" s="95">
        <v>13</v>
      </c>
      <c r="O89" s="95">
        <v>21</v>
      </c>
      <c r="P89" s="95">
        <v>65</v>
      </c>
    </row>
    <row r="90" spans="1:16" x14ac:dyDescent="0.3">
      <c r="A90" s="187" t="s">
        <v>7</v>
      </c>
      <c r="B90" s="187"/>
      <c r="C90" s="187"/>
      <c r="D90" s="93">
        <v>8.0500000000000007</v>
      </c>
      <c r="E90" s="93">
        <v>5.75</v>
      </c>
      <c r="F90" s="96">
        <v>39.700000000000003</v>
      </c>
      <c r="G90" s="97">
        <v>250</v>
      </c>
      <c r="H90" s="3"/>
      <c r="I90" s="94">
        <v>9</v>
      </c>
      <c r="J90" s="94">
        <v>6</v>
      </c>
      <c r="K90" s="94">
        <v>10</v>
      </c>
      <c r="L90" s="94">
        <v>9</v>
      </c>
      <c r="M90" s="3"/>
      <c r="N90" s="95">
        <v>13</v>
      </c>
      <c r="O90" s="95">
        <v>21</v>
      </c>
      <c r="P90" s="95">
        <v>64</v>
      </c>
    </row>
    <row r="91" spans="1:16" x14ac:dyDescent="0.3">
      <c r="A91" s="187" t="s">
        <v>8</v>
      </c>
      <c r="B91" s="187"/>
      <c r="C91" s="187"/>
      <c r="D91" s="93">
        <v>7.65</v>
      </c>
      <c r="E91" s="93">
        <v>5.75</v>
      </c>
      <c r="F91" s="96">
        <v>53.1</v>
      </c>
      <c r="G91" s="97">
        <v>302</v>
      </c>
      <c r="H91" s="3"/>
      <c r="I91" s="94">
        <v>9</v>
      </c>
      <c r="J91" s="94">
        <v>6</v>
      </c>
      <c r="K91" s="94">
        <v>14</v>
      </c>
      <c r="L91" s="94">
        <v>11</v>
      </c>
      <c r="M91" s="3"/>
      <c r="N91" s="95">
        <v>10</v>
      </c>
      <c r="O91" s="95">
        <v>17</v>
      </c>
      <c r="P91" s="95">
        <v>70</v>
      </c>
    </row>
    <row r="92" spans="1:16" x14ac:dyDescent="0.3">
      <c r="A92" s="187" t="s">
        <v>9</v>
      </c>
      <c r="B92" s="187"/>
      <c r="C92" s="187"/>
      <c r="D92" s="93">
        <v>8.0500000000000007</v>
      </c>
      <c r="E92" s="93">
        <v>5.75</v>
      </c>
      <c r="F92" s="96">
        <v>39.700000000000003</v>
      </c>
      <c r="G92" s="97">
        <v>250</v>
      </c>
      <c r="H92" s="3"/>
      <c r="I92" s="94">
        <v>9</v>
      </c>
      <c r="J92" s="94">
        <v>6</v>
      </c>
      <c r="K92" s="94">
        <v>10</v>
      </c>
      <c r="L92" s="94">
        <v>9</v>
      </c>
      <c r="M92" s="3"/>
      <c r="N92" s="95">
        <v>13</v>
      </c>
      <c r="O92" s="95">
        <v>21</v>
      </c>
      <c r="P92" s="95">
        <v>64</v>
      </c>
    </row>
    <row r="93" spans="1:16" x14ac:dyDescent="0.3">
      <c r="A93" s="187" t="s">
        <v>10</v>
      </c>
      <c r="B93" s="187"/>
      <c r="C93" s="187"/>
      <c r="D93" s="93">
        <v>2.5499999999999998</v>
      </c>
      <c r="E93" s="93">
        <v>0.81</v>
      </c>
      <c r="F93" s="97">
        <v>44</v>
      </c>
      <c r="G93" s="93">
        <v>197.93</v>
      </c>
      <c r="H93" s="3"/>
      <c r="I93" s="94">
        <v>3</v>
      </c>
      <c r="J93" s="94">
        <v>1</v>
      </c>
      <c r="K93" s="94">
        <v>11</v>
      </c>
      <c r="L93" s="94">
        <v>7</v>
      </c>
      <c r="M93" s="3"/>
      <c r="N93" s="95">
        <v>5</v>
      </c>
      <c r="O93" s="95">
        <v>4</v>
      </c>
      <c r="P93" s="95">
        <v>89</v>
      </c>
    </row>
    <row r="94" spans="1:16" x14ac:dyDescent="0.3">
      <c r="A94" s="187" t="s">
        <v>15</v>
      </c>
      <c r="B94" s="187"/>
      <c r="C94" s="187"/>
      <c r="D94" s="93">
        <v>8.25</v>
      </c>
      <c r="E94" s="93">
        <v>5.75</v>
      </c>
      <c r="F94" s="96">
        <v>39.9</v>
      </c>
      <c r="G94" s="97">
        <v>246</v>
      </c>
      <c r="H94" s="3"/>
      <c r="I94" s="94">
        <v>9</v>
      </c>
      <c r="J94" s="94">
        <v>6</v>
      </c>
      <c r="K94" s="94">
        <v>10</v>
      </c>
      <c r="L94" s="94">
        <v>9</v>
      </c>
      <c r="M94" s="3"/>
      <c r="N94" s="95">
        <v>13</v>
      </c>
      <c r="O94" s="95">
        <v>21</v>
      </c>
      <c r="P94" s="95">
        <v>65</v>
      </c>
    </row>
    <row r="95" spans="1:16" x14ac:dyDescent="0.3">
      <c r="A95" s="187" t="s">
        <v>16</v>
      </c>
      <c r="B95" s="187"/>
      <c r="C95" s="187"/>
      <c r="D95" s="93">
        <v>4.07</v>
      </c>
      <c r="E95" s="93">
        <v>2.17</v>
      </c>
      <c r="F95" s="93">
        <v>45.24</v>
      </c>
      <c r="G95" s="93">
        <v>219.65</v>
      </c>
      <c r="H95" s="3"/>
      <c r="I95" s="94">
        <v>5</v>
      </c>
      <c r="J95" s="94">
        <v>2</v>
      </c>
      <c r="K95" s="94">
        <v>12</v>
      </c>
      <c r="L95" s="94">
        <v>8</v>
      </c>
      <c r="M95" s="3"/>
      <c r="N95" s="95">
        <v>7</v>
      </c>
      <c r="O95" s="95">
        <v>9</v>
      </c>
      <c r="P95" s="95">
        <v>82</v>
      </c>
    </row>
    <row r="96" spans="1:16" x14ac:dyDescent="0.3">
      <c r="A96" s="187" t="s">
        <v>17</v>
      </c>
      <c r="B96" s="187"/>
      <c r="C96" s="187"/>
      <c r="D96" s="93">
        <v>7.65</v>
      </c>
      <c r="E96" s="93">
        <v>5.75</v>
      </c>
      <c r="F96" s="96">
        <v>53.1</v>
      </c>
      <c r="G96" s="97">
        <v>302</v>
      </c>
      <c r="H96" s="3"/>
      <c r="I96" s="94">
        <v>9</v>
      </c>
      <c r="J96" s="94">
        <v>6</v>
      </c>
      <c r="K96" s="94">
        <v>14</v>
      </c>
      <c r="L96" s="94">
        <v>11</v>
      </c>
      <c r="M96" s="3"/>
      <c r="N96" s="95">
        <v>10</v>
      </c>
      <c r="O96" s="95">
        <v>17</v>
      </c>
      <c r="P96" s="95">
        <v>70</v>
      </c>
    </row>
    <row r="97" spans="1:16" x14ac:dyDescent="0.3">
      <c r="A97" s="187" t="s">
        <v>18</v>
      </c>
      <c r="B97" s="187"/>
      <c r="C97" s="187"/>
      <c r="D97" s="93">
        <v>8.25</v>
      </c>
      <c r="E97" s="93">
        <v>5.75</v>
      </c>
      <c r="F97" s="96">
        <v>39.9</v>
      </c>
      <c r="G97" s="97">
        <v>246</v>
      </c>
      <c r="H97" s="3"/>
      <c r="I97" s="94">
        <v>9</v>
      </c>
      <c r="J97" s="94">
        <v>6</v>
      </c>
      <c r="K97" s="94">
        <v>10</v>
      </c>
      <c r="L97" s="94">
        <v>9</v>
      </c>
      <c r="M97" s="3"/>
      <c r="N97" s="95">
        <v>13</v>
      </c>
      <c r="O97" s="95">
        <v>21</v>
      </c>
      <c r="P97" s="95">
        <v>65</v>
      </c>
    </row>
    <row r="98" spans="1:16" x14ac:dyDescent="0.3">
      <c r="A98" s="187" t="s">
        <v>19</v>
      </c>
      <c r="B98" s="187"/>
      <c r="C98" s="187"/>
      <c r="D98" s="93">
        <v>7.65</v>
      </c>
      <c r="E98" s="93">
        <v>5.75</v>
      </c>
      <c r="F98" s="96">
        <v>53.1</v>
      </c>
      <c r="G98" s="97">
        <v>302</v>
      </c>
      <c r="H98" s="3"/>
      <c r="I98" s="94">
        <v>9</v>
      </c>
      <c r="J98" s="94">
        <v>6</v>
      </c>
      <c r="K98" s="94">
        <v>14</v>
      </c>
      <c r="L98" s="94">
        <v>11</v>
      </c>
      <c r="M98" s="3"/>
      <c r="N98" s="95">
        <v>10</v>
      </c>
      <c r="O98" s="95">
        <v>17</v>
      </c>
      <c r="P98" s="95">
        <v>70</v>
      </c>
    </row>
    <row r="99" spans="1:16" x14ac:dyDescent="0.3">
      <c r="A99" s="187" t="s">
        <v>20</v>
      </c>
      <c r="B99" s="187"/>
      <c r="C99" s="187"/>
      <c r="D99" s="93">
        <v>2.4500000000000002</v>
      </c>
      <c r="E99" s="93">
        <v>0.77</v>
      </c>
      <c r="F99" s="93">
        <v>42.55</v>
      </c>
      <c r="G99" s="93">
        <v>189.41</v>
      </c>
      <c r="H99" s="3"/>
      <c r="I99" s="94">
        <v>3</v>
      </c>
      <c r="J99" s="94">
        <v>1</v>
      </c>
      <c r="K99" s="94">
        <v>11</v>
      </c>
      <c r="L99" s="94">
        <v>7</v>
      </c>
      <c r="M99" s="3"/>
      <c r="N99" s="95">
        <v>5</v>
      </c>
      <c r="O99" s="95">
        <v>4</v>
      </c>
      <c r="P99" s="95">
        <v>90</v>
      </c>
    </row>
    <row r="100" spans="1:16" x14ac:dyDescent="0.3">
      <c r="A100" s="187" t="s">
        <v>21</v>
      </c>
      <c r="B100" s="187"/>
      <c r="C100" s="187"/>
      <c r="D100" s="93">
        <v>8.25</v>
      </c>
      <c r="E100" s="93">
        <v>5.75</v>
      </c>
      <c r="F100" s="96">
        <v>39.9</v>
      </c>
      <c r="G100" s="97">
        <v>246</v>
      </c>
      <c r="H100" s="3"/>
      <c r="I100" s="94">
        <v>9</v>
      </c>
      <c r="J100" s="94">
        <v>6</v>
      </c>
      <c r="K100" s="94">
        <v>10</v>
      </c>
      <c r="L100" s="94">
        <v>9</v>
      </c>
      <c r="M100" s="3"/>
      <c r="N100" s="95">
        <v>13</v>
      </c>
      <c r="O100" s="95">
        <v>21</v>
      </c>
      <c r="P100" s="95">
        <v>65</v>
      </c>
    </row>
    <row r="101" spans="1:16" x14ac:dyDescent="0.3">
      <c r="A101" s="187" t="s">
        <v>22</v>
      </c>
      <c r="B101" s="187"/>
      <c r="C101" s="187"/>
      <c r="D101" s="93">
        <v>7.65</v>
      </c>
      <c r="E101" s="93">
        <v>5.75</v>
      </c>
      <c r="F101" s="96">
        <v>53.1</v>
      </c>
      <c r="G101" s="97">
        <v>302</v>
      </c>
      <c r="H101" s="3"/>
      <c r="I101" s="94">
        <v>9</v>
      </c>
      <c r="J101" s="94">
        <v>6</v>
      </c>
      <c r="K101" s="94">
        <v>14</v>
      </c>
      <c r="L101" s="94">
        <v>11</v>
      </c>
      <c r="M101" s="3"/>
      <c r="N101" s="95">
        <v>10</v>
      </c>
      <c r="O101" s="95">
        <v>17</v>
      </c>
      <c r="P101" s="95">
        <v>70</v>
      </c>
    </row>
    <row r="102" spans="1:16" x14ac:dyDescent="0.3">
      <c r="A102" s="187" t="s">
        <v>23</v>
      </c>
      <c r="B102" s="187"/>
      <c r="C102" s="187"/>
      <c r="D102" s="93">
        <v>8.0500000000000007</v>
      </c>
      <c r="E102" s="93">
        <v>5.75</v>
      </c>
      <c r="F102" s="96">
        <v>39.700000000000003</v>
      </c>
      <c r="G102" s="97">
        <v>250</v>
      </c>
      <c r="H102" s="3"/>
      <c r="I102" s="94">
        <v>9</v>
      </c>
      <c r="J102" s="94">
        <v>6</v>
      </c>
      <c r="K102" s="94">
        <v>10</v>
      </c>
      <c r="L102" s="94">
        <v>9</v>
      </c>
      <c r="M102" s="3"/>
      <c r="N102" s="95">
        <v>13</v>
      </c>
      <c r="O102" s="95">
        <v>21</v>
      </c>
      <c r="P102" s="95">
        <v>64</v>
      </c>
    </row>
    <row r="103" spans="1:16" x14ac:dyDescent="0.3">
      <c r="A103" s="187" t="s">
        <v>24</v>
      </c>
      <c r="B103" s="187"/>
      <c r="C103" s="187"/>
      <c r="D103" s="93">
        <v>2.5499999999999998</v>
      </c>
      <c r="E103" s="93">
        <v>0.81</v>
      </c>
      <c r="F103" s="97">
        <v>44</v>
      </c>
      <c r="G103" s="93">
        <v>197.93</v>
      </c>
      <c r="H103" s="3"/>
      <c r="I103" s="94">
        <v>3</v>
      </c>
      <c r="J103" s="94">
        <v>1</v>
      </c>
      <c r="K103" s="94">
        <v>11</v>
      </c>
      <c r="L103" s="94">
        <v>7</v>
      </c>
      <c r="M103" s="3"/>
      <c r="N103" s="95">
        <v>5</v>
      </c>
      <c r="O103" s="95">
        <v>4</v>
      </c>
      <c r="P103" s="95">
        <v>89</v>
      </c>
    </row>
    <row r="104" spans="1:16" x14ac:dyDescent="0.3">
      <c r="A104" s="187" t="s">
        <v>81</v>
      </c>
      <c r="B104" s="187"/>
      <c r="C104" s="187"/>
      <c r="D104" s="93">
        <v>6.96</v>
      </c>
      <c r="E104" s="93">
        <v>4.83</v>
      </c>
      <c r="F104" s="93">
        <v>44.63</v>
      </c>
      <c r="G104" s="93">
        <v>254.65</v>
      </c>
      <c r="H104" s="3"/>
      <c r="I104" s="94">
        <v>8</v>
      </c>
      <c r="J104" s="94">
        <v>5</v>
      </c>
      <c r="K104" s="94">
        <v>12</v>
      </c>
      <c r="L104" s="94">
        <v>9</v>
      </c>
      <c r="M104" s="3"/>
      <c r="N104" s="95">
        <v>11</v>
      </c>
      <c r="O104" s="95">
        <v>17</v>
      </c>
      <c r="P104" s="95">
        <v>70</v>
      </c>
    </row>
  </sheetData>
  <mergeCells count="110">
    <mergeCell ref="A77:C77"/>
    <mergeCell ref="A78:C78"/>
    <mergeCell ref="A79:C79"/>
    <mergeCell ref="A81:P81"/>
    <mergeCell ref="A82:C83"/>
    <mergeCell ref="D82:F82"/>
    <mergeCell ref="G82:G83"/>
    <mergeCell ref="I82:L82"/>
    <mergeCell ref="N82:P82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25:C25"/>
    <mergeCell ref="A26:C26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2:P2"/>
    <mergeCell ref="A6:P6"/>
    <mergeCell ref="A7:C8"/>
    <mergeCell ref="D7:F7"/>
    <mergeCell ref="G7:G8"/>
    <mergeCell ref="I7:L7"/>
    <mergeCell ref="N7:P7"/>
    <mergeCell ref="A4:C4"/>
    <mergeCell ref="A9:C9"/>
    <mergeCell ref="A10:C10"/>
    <mergeCell ref="A11:C11"/>
    <mergeCell ref="A12:C12"/>
    <mergeCell ref="A13:C13"/>
    <mergeCell ref="A14:C14"/>
    <mergeCell ref="A15:C15"/>
    <mergeCell ref="A54:C54"/>
    <mergeCell ref="A56:P56"/>
    <mergeCell ref="A57:C58"/>
    <mergeCell ref="D57:F57"/>
    <mergeCell ref="G57:G58"/>
    <mergeCell ref="I57:L57"/>
    <mergeCell ref="N57:P57"/>
    <mergeCell ref="A52:C52"/>
    <mergeCell ref="A53:C5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verticalDpi="360" r:id="rId1"/>
  <rowBreaks count="3" manualBreakCount="3">
    <brk id="30" max="16383" man="1"/>
    <brk id="55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MH103"/>
  <sheetViews>
    <sheetView view="pageBreakPreview" zoomScale="60" zoomScaleNormal="100" workbookViewId="0">
      <selection activeCell="E11" sqref="E11"/>
    </sheetView>
  </sheetViews>
  <sheetFormatPr defaultColWidth="9.140625" defaultRowHeight="16.5" x14ac:dyDescent="0.3"/>
  <cols>
    <col min="1" max="1" width="11.140625" style="98" customWidth="1"/>
    <col min="2" max="6" width="12.5703125" style="98" customWidth="1"/>
    <col min="7" max="14" width="8.5703125" style="98" customWidth="1"/>
    <col min="15" max="18" width="7.85546875" style="109" customWidth="1"/>
    <col min="19" max="1022" width="7.85546875" style="98" customWidth="1"/>
    <col min="1023" max="16384" width="9.140625" style="1"/>
  </cols>
  <sheetData>
    <row r="1" spans="1:16" s="98" customFormat="1" x14ac:dyDescent="0.25">
      <c r="L1" s="99" t="s">
        <v>222</v>
      </c>
    </row>
    <row r="2" spans="1:16" s="98" customFormat="1" ht="35.25" customHeight="1" x14ac:dyDescent="0.3">
      <c r="A2" s="195" t="s">
        <v>502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s="98" customFormat="1" x14ac:dyDescent="0.3">
      <c r="A3" s="198" t="s">
        <v>438</v>
      </c>
      <c r="B3" s="198"/>
      <c r="C3" s="198"/>
      <c r="D3" s="100">
        <v>109</v>
      </c>
      <c r="E3" s="100">
        <v>121</v>
      </c>
      <c r="F3" s="100">
        <v>393</v>
      </c>
      <c r="G3" s="101">
        <v>3079</v>
      </c>
      <c r="H3" s="102"/>
      <c r="I3" s="102"/>
      <c r="J3" s="102"/>
      <c r="K3" s="102"/>
      <c r="L3" s="102"/>
      <c r="M3" s="102"/>
      <c r="N3" s="102"/>
      <c r="O3" s="102"/>
      <c r="P3" s="102"/>
    </row>
    <row r="4" spans="1:16" s="98" customFormat="1" x14ac:dyDescent="0.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s="98" customFormat="1" x14ac:dyDescent="0.3">
      <c r="A5" s="199" t="s">
        <v>48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</row>
    <row r="6" spans="1:16" s="98" customFormat="1" ht="16.5" customHeight="1" x14ac:dyDescent="0.3">
      <c r="A6" s="200" t="s">
        <v>76</v>
      </c>
      <c r="B6" s="200"/>
      <c r="C6" s="200"/>
      <c r="D6" s="204" t="s">
        <v>33</v>
      </c>
      <c r="E6" s="204"/>
      <c r="F6" s="204"/>
      <c r="G6" s="200" t="s">
        <v>77</v>
      </c>
      <c r="H6" s="102"/>
      <c r="I6" s="197" t="s">
        <v>78</v>
      </c>
      <c r="J6" s="197"/>
      <c r="K6" s="197"/>
      <c r="L6" s="197"/>
      <c r="M6" s="102"/>
      <c r="N6" s="197" t="s">
        <v>79</v>
      </c>
      <c r="O6" s="197"/>
      <c r="P6" s="197"/>
    </row>
    <row r="7" spans="1:16" s="98" customFormat="1" x14ac:dyDescent="0.3">
      <c r="A7" s="201"/>
      <c r="B7" s="202"/>
      <c r="C7" s="203"/>
      <c r="D7" s="120" t="s">
        <v>37</v>
      </c>
      <c r="E7" s="120" t="s">
        <v>38</v>
      </c>
      <c r="F7" s="120" t="s">
        <v>39</v>
      </c>
      <c r="G7" s="205"/>
      <c r="H7" s="102"/>
      <c r="I7" s="119" t="s">
        <v>37</v>
      </c>
      <c r="J7" s="119" t="s">
        <v>38</v>
      </c>
      <c r="K7" s="119" t="s">
        <v>39</v>
      </c>
      <c r="L7" s="119" t="s">
        <v>80</v>
      </c>
      <c r="M7" s="102"/>
      <c r="N7" s="119" t="s">
        <v>37</v>
      </c>
      <c r="O7" s="119" t="s">
        <v>38</v>
      </c>
      <c r="P7" s="119" t="s">
        <v>39</v>
      </c>
    </row>
    <row r="8" spans="1:16" s="98" customFormat="1" x14ac:dyDescent="0.3">
      <c r="A8" s="197" t="s">
        <v>1</v>
      </c>
      <c r="B8" s="197"/>
      <c r="C8" s="197"/>
      <c r="D8" s="103">
        <v>21.74</v>
      </c>
      <c r="E8" s="103">
        <v>27.56</v>
      </c>
      <c r="F8" s="103">
        <v>84.62</v>
      </c>
      <c r="G8" s="103">
        <v>675.14</v>
      </c>
      <c r="H8" s="102"/>
      <c r="I8" s="104">
        <v>20</v>
      </c>
      <c r="J8" s="104">
        <v>23</v>
      </c>
      <c r="K8" s="104">
        <v>22</v>
      </c>
      <c r="L8" s="104">
        <v>22</v>
      </c>
      <c r="M8" s="102"/>
      <c r="N8" s="105">
        <v>13</v>
      </c>
      <c r="O8" s="105">
        <v>37</v>
      </c>
      <c r="P8" s="105">
        <v>50</v>
      </c>
    </row>
    <row r="9" spans="1:16" s="98" customFormat="1" x14ac:dyDescent="0.3">
      <c r="A9" s="197" t="s">
        <v>2</v>
      </c>
      <c r="B9" s="197"/>
      <c r="C9" s="197"/>
      <c r="D9" s="103">
        <v>39.36</v>
      </c>
      <c r="E9" s="106">
        <v>22.6</v>
      </c>
      <c r="F9" s="103">
        <v>67.73</v>
      </c>
      <c r="G9" s="103">
        <v>638.86</v>
      </c>
      <c r="H9" s="102"/>
      <c r="I9" s="104">
        <v>36</v>
      </c>
      <c r="J9" s="104">
        <v>19</v>
      </c>
      <c r="K9" s="104">
        <v>17</v>
      </c>
      <c r="L9" s="104">
        <v>21</v>
      </c>
      <c r="M9" s="102"/>
      <c r="N9" s="105">
        <v>25</v>
      </c>
      <c r="O9" s="105">
        <v>32</v>
      </c>
      <c r="P9" s="105">
        <v>42</v>
      </c>
    </row>
    <row r="10" spans="1:16" s="98" customFormat="1" x14ac:dyDescent="0.3">
      <c r="A10" s="197" t="s">
        <v>3</v>
      </c>
      <c r="B10" s="197"/>
      <c r="C10" s="197"/>
      <c r="D10" s="103">
        <v>22.41</v>
      </c>
      <c r="E10" s="103">
        <v>19.13</v>
      </c>
      <c r="F10" s="103">
        <v>78.319999999999993</v>
      </c>
      <c r="G10" s="103">
        <v>578.52</v>
      </c>
      <c r="H10" s="102"/>
      <c r="I10" s="104">
        <v>21</v>
      </c>
      <c r="J10" s="104">
        <v>16</v>
      </c>
      <c r="K10" s="104">
        <v>20</v>
      </c>
      <c r="L10" s="104">
        <v>19</v>
      </c>
      <c r="M10" s="102"/>
      <c r="N10" s="105">
        <v>15</v>
      </c>
      <c r="O10" s="105">
        <v>30</v>
      </c>
      <c r="P10" s="105">
        <v>54</v>
      </c>
    </row>
    <row r="11" spans="1:16" s="98" customFormat="1" x14ac:dyDescent="0.3">
      <c r="A11" s="197" t="s">
        <v>4</v>
      </c>
      <c r="B11" s="197"/>
      <c r="C11" s="197"/>
      <c r="D11" s="103">
        <v>19.420000000000002</v>
      </c>
      <c r="E11" s="103">
        <v>24.84</v>
      </c>
      <c r="F11" s="103">
        <v>79.48</v>
      </c>
      <c r="G11" s="103">
        <v>623.15</v>
      </c>
      <c r="H11" s="102"/>
      <c r="I11" s="104">
        <v>18</v>
      </c>
      <c r="J11" s="104">
        <v>21</v>
      </c>
      <c r="K11" s="104">
        <v>20</v>
      </c>
      <c r="L11" s="104">
        <v>20</v>
      </c>
      <c r="M11" s="102"/>
      <c r="N11" s="105">
        <v>12</v>
      </c>
      <c r="O11" s="105">
        <v>36</v>
      </c>
      <c r="P11" s="105">
        <v>51</v>
      </c>
    </row>
    <row r="12" spans="1:16" s="98" customFormat="1" x14ac:dyDescent="0.3">
      <c r="A12" s="197" t="s">
        <v>5</v>
      </c>
      <c r="B12" s="197"/>
      <c r="C12" s="197"/>
      <c r="D12" s="103">
        <v>27.67</v>
      </c>
      <c r="E12" s="103">
        <v>30.65</v>
      </c>
      <c r="F12" s="103">
        <v>69.95</v>
      </c>
      <c r="G12" s="103">
        <v>666.78</v>
      </c>
      <c r="H12" s="102"/>
      <c r="I12" s="104">
        <v>25</v>
      </c>
      <c r="J12" s="104">
        <v>25</v>
      </c>
      <c r="K12" s="104">
        <v>18</v>
      </c>
      <c r="L12" s="104">
        <v>22</v>
      </c>
      <c r="M12" s="102"/>
      <c r="N12" s="105">
        <v>17</v>
      </c>
      <c r="O12" s="105">
        <v>41</v>
      </c>
      <c r="P12" s="105">
        <v>42</v>
      </c>
    </row>
    <row r="13" spans="1:16" s="98" customFormat="1" x14ac:dyDescent="0.3">
      <c r="A13" s="197" t="s">
        <v>6</v>
      </c>
      <c r="B13" s="197"/>
      <c r="C13" s="197"/>
      <c r="D13" s="103">
        <v>22.64</v>
      </c>
      <c r="E13" s="103">
        <v>26.31</v>
      </c>
      <c r="F13" s="106">
        <v>85.7</v>
      </c>
      <c r="G13" s="103">
        <v>671.62</v>
      </c>
      <c r="H13" s="102"/>
      <c r="I13" s="104">
        <v>21</v>
      </c>
      <c r="J13" s="104">
        <v>22</v>
      </c>
      <c r="K13" s="104">
        <v>22</v>
      </c>
      <c r="L13" s="104">
        <v>22</v>
      </c>
      <c r="M13" s="102"/>
      <c r="N13" s="105">
        <v>13</v>
      </c>
      <c r="O13" s="105">
        <v>35</v>
      </c>
      <c r="P13" s="105">
        <v>51</v>
      </c>
    </row>
    <row r="14" spans="1:16" s="98" customFormat="1" x14ac:dyDescent="0.3">
      <c r="A14" s="197" t="s">
        <v>7</v>
      </c>
      <c r="B14" s="197"/>
      <c r="C14" s="197"/>
      <c r="D14" s="103">
        <v>39.74</v>
      </c>
      <c r="E14" s="103">
        <v>29.64</v>
      </c>
      <c r="F14" s="103">
        <v>83.26</v>
      </c>
      <c r="G14" s="106">
        <v>765.6</v>
      </c>
      <c r="H14" s="102"/>
      <c r="I14" s="104">
        <v>36</v>
      </c>
      <c r="J14" s="104">
        <v>24</v>
      </c>
      <c r="K14" s="104">
        <v>21</v>
      </c>
      <c r="L14" s="104">
        <v>25</v>
      </c>
      <c r="M14" s="102"/>
      <c r="N14" s="105">
        <v>21</v>
      </c>
      <c r="O14" s="105">
        <v>35</v>
      </c>
      <c r="P14" s="105">
        <v>44</v>
      </c>
    </row>
    <row r="15" spans="1:16" s="98" customFormat="1" x14ac:dyDescent="0.3">
      <c r="A15" s="197" t="s">
        <v>8</v>
      </c>
      <c r="B15" s="197"/>
      <c r="C15" s="197"/>
      <c r="D15" s="103">
        <v>27.08</v>
      </c>
      <c r="E15" s="103">
        <v>19.22</v>
      </c>
      <c r="F15" s="103">
        <v>78.010000000000005</v>
      </c>
      <c r="G15" s="103">
        <v>597.24</v>
      </c>
      <c r="H15" s="102"/>
      <c r="I15" s="104">
        <v>25</v>
      </c>
      <c r="J15" s="104">
        <v>16</v>
      </c>
      <c r="K15" s="104">
        <v>20</v>
      </c>
      <c r="L15" s="104">
        <v>19</v>
      </c>
      <c r="M15" s="102"/>
      <c r="N15" s="105">
        <v>18</v>
      </c>
      <c r="O15" s="105">
        <v>29</v>
      </c>
      <c r="P15" s="105">
        <v>52</v>
      </c>
    </row>
    <row r="16" spans="1:16" s="98" customFormat="1" x14ac:dyDescent="0.3">
      <c r="A16" s="197" t="s">
        <v>9</v>
      </c>
      <c r="B16" s="197"/>
      <c r="C16" s="197"/>
      <c r="D16" s="103">
        <v>19.09</v>
      </c>
      <c r="E16" s="103">
        <v>24.96</v>
      </c>
      <c r="F16" s="103">
        <v>90.72</v>
      </c>
      <c r="G16" s="103">
        <v>665.64</v>
      </c>
      <c r="H16" s="102"/>
      <c r="I16" s="104">
        <v>18</v>
      </c>
      <c r="J16" s="104">
        <v>21</v>
      </c>
      <c r="K16" s="104">
        <v>23</v>
      </c>
      <c r="L16" s="104">
        <v>22</v>
      </c>
      <c r="M16" s="102"/>
      <c r="N16" s="105">
        <v>11</v>
      </c>
      <c r="O16" s="105">
        <v>34</v>
      </c>
      <c r="P16" s="105">
        <v>55</v>
      </c>
    </row>
    <row r="17" spans="1:16" s="98" customFormat="1" x14ac:dyDescent="0.3">
      <c r="A17" s="197" t="s">
        <v>10</v>
      </c>
      <c r="B17" s="197"/>
      <c r="C17" s="197"/>
      <c r="D17" s="103">
        <v>28.71</v>
      </c>
      <c r="E17" s="103">
        <v>25.41</v>
      </c>
      <c r="F17" s="103">
        <v>74.13</v>
      </c>
      <c r="G17" s="103">
        <v>642.47</v>
      </c>
      <c r="H17" s="102"/>
      <c r="I17" s="104">
        <v>26</v>
      </c>
      <c r="J17" s="104">
        <v>21</v>
      </c>
      <c r="K17" s="104">
        <v>19</v>
      </c>
      <c r="L17" s="104">
        <v>21</v>
      </c>
      <c r="M17" s="102"/>
      <c r="N17" s="105">
        <v>18</v>
      </c>
      <c r="O17" s="105">
        <v>36</v>
      </c>
      <c r="P17" s="105">
        <v>46</v>
      </c>
    </row>
    <row r="18" spans="1:16" s="98" customFormat="1" x14ac:dyDescent="0.3">
      <c r="A18" s="197" t="s">
        <v>15</v>
      </c>
      <c r="B18" s="197"/>
      <c r="C18" s="197"/>
      <c r="D18" s="103">
        <v>21.74</v>
      </c>
      <c r="E18" s="103">
        <v>27.56</v>
      </c>
      <c r="F18" s="103">
        <v>84.62</v>
      </c>
      <c r="G18" s="103">
        <v>675.14</v>
      </c>
      <c r="H18" s="102"/>
      <c r="I18" s="104">
        <v>20</v>
      </c>
      <c r="J18" s="104">
        <v>23</v>
      </c>
      <c r="K18" s="104">
        <v>22</v>
      </c>
      <c r="L18" s="104">
        <v>22</v>
      </c>
      <c r="M18" s="102"/>
      <c r="N18" s="105">
        <v>13</v>
      </c>
      <c r="O18" s="105">
        <v>37</v>
      </c>
      <c r="P18" s="105">
        <v>50</v>
      </c>
    </row>
    <row r="19" spans="1:16" s="98" customFormat="1" x14ac:dyDescent="0.3">
      <c r="A19" s="197" t="s">
        <v>16</v>
      </c>
      <c r="B19" s="197"/>
      <c r="C19" s="197"/>
      <c r="D19" s="106">
        <v>40.6</v>
      </c>
      <c r="E19" s="103">
        <v>21.31</v>
      </c>
      <c r="F19" s="103">
        <v>75.849999999999994</v>
      </c>
      <c r="G19" s="106">
        <v>664.2</v>
      </c>
      <c r="H19" s="102"/>
      <c r="I19" s="104">
        <v>37</v>
      </c>
      <c r="J19" s="104">
        <v>18</v>
      </c>
      <c r="K19" s="104">
        <v>19</v>
      </c>
      <c r="L19" s="104">
        <v>22</v>
      </c>
      <c r="M19" s="102"/>
      <c r="N19" s="105">
        <v>24</v>
      </c>
      <c r="O19" s="105">
        <v>29</v>
      </c>
      <c r="P19" s="105">
        <v>46</v>
      </c>
    </row>
    <row r="20" spans="1:16" s="98" customFormat="1" x14ac:dyDescent="0.3">
      <c r="A20" s="197" t="s">
        <v>17</v>
      </c>
      <c r="B20" s="197"/>
      <c r="C20" s="197"/>
      <c r="D20" s="103">
        <v>23.41</v>
      </c>
      <c r="E20" s="103">
        <v>20.55</v>
      </c>
      <c r="F20" s="103">
        <v>71.290000000000006</v>
      </c>
      <c r="G20" s="103">
        <v>563.76</v>
      </c>
      <c r="H20" s="102"/>
      <c r="I20" s="104">
        <v>21</v>
      </c>
      <c r="J20" s="104">
        <v>17</v>
      </c>
      <c r="K20" s="104">
        <v>18</v>
      </c>
      <c r="L20" s="104">
        <v>18</v>
      </c>
      <c r="M20" s="102"/>
      <c r="N20" s="105">
        <v>17</v>
      </c>
      <c r="O20" s="105">
        <v>33</v>
      </c>
      <c r="P20" s="105">
        <v>51</v>
      </c>
    </row>
    <row r="21" spans="1:16" s="98" customFormat="1" x14ac:dyDescent="0.3">
      <c r="A21" s="197" t="s">
        <v>18</v>
      </c>
      <c r="B21" s="197"/>
      <c r="C21" s="197"/>
      <c r="D21" s="103">
        <v>19.420000000000002</v>
      </c>
      <c r="E21" s="103">
        <v>24.84</v>
      </c>
      <c r="F21" s="103">
        <v>79.48</v>
      </c>
      <c r="G21" s="103">
        <v>623.15</v>
      </c>
      <c r="H21" s="102"/>
      <c r="I21" s="104">
        <v>18</v>
      </c>
      <c r="J21" s="104">
        <v>21</v>
      </c>
      <c r="K21" s="104">
        <v>20</v>
      </c>
      <c r="L21" s="104">
        <v>20</v>
      </c>
      <c r="M21" s="102"/>
      <c r="N21" s="105">
        <v>12</v>
      </c>
      <c r="O21" s="105">
        <v>36</v>
      </c>
      <c r="P21" s="105">
        <v>51</v>
      </c>
    </row>
    <row r="22" spans="1:16" s="98" customFormat="1" x14ac:dyDescent="0.3">
      <c r="A22" s="197" t="s">
        <v>19</v>
      </c>
      <c r="B22" s="197"/>
      <c r="C22" s="197"/>
      <c r="D22" s="103">
        <v>32.950000000000003</v>
      </c>
      <c r="E22" s="103">
        <v>29.23</v>
      </c>
      <c r="F22" s="103">
        <v>94.64</v>
      </c>
      <c r="G22" s="103">
        <v>775.66</v>
      </c>
      <c r="H22" s="102"/>
      <c r="I22" s="104">
        <v>30</v>
      </c>
      <c r="J22" s="104">
        <v>24</v>
      </c>
      <c r="K22" s="104">
        <v>24</v>
      </c>
      <c r="L22" s="104">
        <v>25</v>
      </c>
      <c r="M22" s="102"/>
      <c r="N22" s="105">
        <v>17</v>
      </c>
      <c r="O22" s="105">
        <v>34</v>
      </c>
      <c r="P22" s="105">
        <v>49</v>
      </c>
    </row>
    <row r="23" spans="1:16" s="98" customFormat="1" x14ac:dyDescent="0.3">
      <c r="A23" s="197" t="s">
        <v>20</v>
      </c>
      <c r="B23" s="197"/>
      <c r="C23" s="197"/>
      <c r="D23" s="103">
        <v>19.190000000000001</v>
      </c>
      <c r="E23" s="108">
        <v>25</v>
      </c>
      <c r="F23" s="103">
        <v>92.17</v>
      </c>
      <c r="G23" s="103">
        <v>674.16</v>
      </c>
      <c r="H23" s="102"/>
      <c r="I23" s="104">
        <v>18</v>
      </c>
      <c r="J23" s="104">
        <v>21</v>
      </c>
      <c r="K23" s="104">
        <v>23</v>
      </c>
      <c r="L23" s="104">
        <v>22</v>
      </c>
      <c r="M23" s="102"/>
      <c r="N23" s="105">
        <v>11</v>
      </c>
      <c r="O23" s="105">
        <v>33</v>
      </c>
      <c r="P23" s="105">
        <v>55</v>
      </c>
    </row>
    <row r="24" spans="1:16" s="98" customFormat="1" x14ac:dyDescent="0.3">
      <c r="A24" s="197" t="s">
        <v>21</v>
      </c>
      <c r="B24" s="197"/>
      <c r="C24" s="197"/>
      <c r="D24" s="103">
        <v>30.29</v>
      </c>
      <c r="E24" s="103">
        <v>20.440000000000001</v>
      </c>
      <c r="F24" s="103">
        <v>91.08</v>
      </c>
      <c r="G24" s="103">
        <v>674.26</v>
      </c>
      <c r="H24" s="102"/>
      <c r="I24" s="104">
        <v>28</v>
      </c>
      <c r="J24" s="104">
        <v>17</v>
      </c>
      <c r="K24" s="104">
        <v>23</v>
      </c>
      <c r="L24" s="104">
        <v>22</v>
      </c>
      <c r="M24" s="102"/>
      <c r="N24" s="105">
        <v>18</v>
      </c>
      <c r="O24" s="105">
        <v>27</v>
      </c>
      <c r="P24" s="105">
        <v>54</v>
      </c>
    </row>
    <row r="25" spans="1:16" s="98" customFormat="1" x14ac:dyDescent="0.3">
      <c r="A25" s="197" t="s">
        <v>22</v>
      </c>
      <c r="B25" s="197"/>
      <c r="C25" s="197"/>
      <c r="D25" s="103">
        <v>35.450000000000003</v>
      </c>
      <c r="E25" s="103">
        <v>26.14</v>
      </c>
      <c r="F25" s="103">
        <v>83.97</v>
      </c>
      <c r="G25" s="103">
        <v>710.56</v>
      </c>
      <c r="H25" s="102"/>
      <c r="I25" s="104">
        <v>33</v>
      </c>
      <c r="J25" s="104">
        <v>22</v>
      </c>
      <c r="K25" s="104">
        <v>21</v>
      </c>
      <c r="L25" s="104">
        <v>23</v>
      </c>
      <c r="M25" s="102"/>
      <c r="N25" s="105">
        <v>20</v>
      </c>
      <c r="O25" s="105">
        <v>33</v>
      </c>
      <c r="P25" s="105">
        <v>47</v>
      </c>
    </row>
    <row r="26" spans="1:16" s="98" customFormat="1" x14ac:dyDescent="0.3">
      <c r="A26" s="197" t="s">
        <v>23</v>
      </c>
      <c r="B26" s="197"/>
      <c r="C26" s="197"/>
      <c r="D26" s="103">
        <v>22.64</v>
      </c>
      <c r="E26" s="103">
        <v>26.31</v>
      </c>
      <c r="F26" s="106">
        <v>85.7</v>
      </c>
      <c r="G26" s="103">
        <v>671.62</v>
      </c>
      <c r="H26" s="102"/>
      <c r="I26" s="104">
        <v>21</v>
      </c>
      <c r="J26" s="104">
        <v>22</v>
      </c>
      <c r="K26" s="104">
        <v>22</v>
      </c>
      <c r="L26" s="104">
        <v>22</v>
      </c>
      <c r="M26" s="102"/>
      <c r="N26" s="105">
        <v>13</v>
      </c>
      <c r="O26" s="105">
        <v>35</v>
      </c>
      <c r="P26" s="105">
        <v>51</v>
      </c>
    </row>
    <row r="27" spans="1:16" s="107" customFormat="1" x14ac:dyDescent="0.3">
      <c r="A27" s="197" t="s">
        <v>24</v>
      </c>
      <c r="B27" s="197"/>
      <c r="C27" s="197"/>
      <c r="D27" s="103">
        <v>32.869999999999997</v>
      </c>
      <c r="E27" s="103">
        <v>21.98</v>
      </c>
      <c r="F27" s="103">
        <v>94.51</v>
      </c>
      <c r="G27" s="103">
        <v>709.56</v>
      </c>
      <c r="H27" s="102"/>
      <c r="I27" s="104">
        <v>30</v>
      </c>
      <c r="J27" s="104">
        <v>18</v>
      </c>
      <c r="K27" s="104">
        <v>24</v>
      </c>
      <c r="L27" s="104">
        <v>23</v>
      </c>
      <c r="M27" s="102"/>
      <c r="N27" s="105">
        <v>19</v>
      </c>
      <c r="O27" s="105">
        <v>28</v>
      </c>
      <c r="P27" s="105">
        <v>53</v>
      </c>
    </row>
    <row r="28" spans="1:16" s="98" customFormat="1" x14ac:dyDescent="0.3">
      <c r="A28" s="197" t="s">
        <v>81</v>
      </c>
      <c r="B28" s="197"/>
      <c r="C28" s="197"/>
      <c r="D28" s="103">
        <v>27.32</v>
      </c>
      <c r="E28" s="103">
        <v>24.68</v>
      </c>
      <c r="F28" s="103">
        <v>82.26</v>
      </c>
      <c r="G28" s="103">
        <v>663.35</v>
      </c>
      <c r="H28" s="102"/>
      <c r="I28" s="104">
        <v>25</v>
      </c>
      <c r="J28" s="104">
        <v>20</v>
      </c>
      <c r="K28" s="104">
        <v>21</v>
      </c>
      <c r="L28" s="104">
        <v>22</v>
      </c>
      <c r="M28" s="102"/>
      <c r="N28" s="105">
        <v>16</v>
      </c>
      <c r="O28" s="105">
        <v>33</v>
      </c>
      <c r="P28" s="105">
        <v>50</v>
      </c>
    </row>
    <row r="29" spans="1:16" s="98" customFormat="1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</row>
    <row r="30" spans="1:16" s="98" customFormat="1" x14ac:dyDescent="0.3">
      <c r="A30" s="199" t="s">
        <v>464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</row>
    <row r="31" spans="1:16" s="98" customFormat="1" ht="16.5" customHeight="1" x14ac:dyDescent="0.3">
      <c r="A31" s="200" t="s">
        <v>76</v>
      </c>
      <c r="B31" s="200"/>
      <c r="C31" s="200"/>
      <c r="D31" s="204" t="s">
        <v>33</v>
      </c>
      <c r="E31" s="204"/>
      <c r="F31" s="204"/>
      <c r="G31" s="200" t="s">
        <v>77</v>
      </c>
      <c r="H31" s="102"/>
      <c r="I31" s="197" t="s">
        <v>78</v>
      </c>
      <c r="J31" s="197"/>
      <c r="K31" s="197"/>
      <c r="L31" s="197"/>
      <c r="M31" s="102"/>
      <c r="N31" s="197" t="s">
        <v>79</v>
      </c>
      <c r="O31" s="197"/>
      <c r="P31" s="197"/>
    </row>
    <row r="32" spans="1:16" s="98" customFormat="1" x14ac:dyDescent="0.3">
      <c r="A32" s="201"/>
      <c r="B32" s="202"/>
      <c r="C32" s="203"/>
      <c r="D32" s="120" t="s">
        <v>37</v>
      </c>
      <c r="E32" s="120" t="s">
        <v>38</v>
      </c>
      <c r="F32" s="120" t="s">
        <v>39</v>
      </c>
      <c r="G32" s="205"/>
      <c r="H32" s="102"/>
      <c r="I32" s="119" t="s">
        <v>37</v>
      </c>
      <c r="J32" s="119" t="s">
        <v>38</v>
      </c>
      <c r="K32" s="119" t="s">
        <v>39</v>
      </c>
      <c r="L32" s="119" t="s">
        <v>80</v>
      </c>
      <c r="M32" s="102"/>
      <c r="N32" s="119" t="s">
        <v>37</v>
      </c>
      <c r="O32" s="119" t="s">
        <v>38</v>
      </c>
      <c r="P32" s="119" t="s">
        <v>39</v>
      </c>
    </row>
    <row r="33" spans="1:16" s="98" customFormat="1" x14ac:dyDescent="0.3">
      <c r="A33" s="197" t="s">
        <v>1</v>
      </c>
      <c r="B33" s="197"/>
      <c r="C33" s="197"/>
      <c r="D33" s="106">
        <v>38.799999999999997</v>
      </c>
      <c r="E33" s="103">
        <v>39.11</v>
      </c>
      <c r="F33" s="103">
        <v>110.23</v>
      </c>
      <c r="G33" s="103">
        <v>951.85</v>
      </c>
      <c r="H33" s="102"/>
      <c r="I33" s="104">
        <v>36</v>
      </c>
      <c r="J33" s="104">
        <v>32</v>
      </c>
      <c r="K33" s="104">
        <v>28</v>
      </c>
      <c r="L33" s="104">
        <v>31</v>
      </c>
      <c r="M33" s="102"/>
      <c r="N33" s="105">
        <v>16</v>
      </c>
      <c r="O33" s="105">
        <v>37</v>
      </c>
      <c r="P33" s="105">
        <v>46</v>
      </c>
    </row>
    <row r="34" spans="1:16" s="98" customFormat="1" x14ac:dyDescent="0.3">
      <c r="A34" s="197" t="s">
        <v>2</v>
      </c>
      <c r="B34" s="197"/>
      <c r="C34" s="197"/>
      <c r="D34" s="106">
        <v>41.8</v>
      </c>
      <c r="E34" s="103">
        <v>37.869999999999997</v>
      </c>
      <c r="F34" s="103">
        <v>132.84</v>
      </c>
      <c r="G34" s="112">
        <v>1044.69</v>
      </c>
      <c r="H34" s="102"/>
      <c r="I34" s="104">
        <v>38</v>
      </c>
      <c r="J34" s="104">
        <v>31</v>
      </c>
      <c r="K34" s="104">
        <v>34</v>
      </c>
      <c r="L34" s="104">
        <v>34</v>
      </c>
      <c r="M34" s="102"/>
      <c r="N34" s="105">
        <v>16</v>
      </c>
      <c r="O34" s="105">
        <v>33</v>
      </c>
      <c r="P34" s="105">
        <v>51</v>
      </c>
    </row>
    <row r="35" spans="1:16" s="98" customFormat="1" x14ac:dyDescent="0.3">
      <c r="A35" s="197" t="s">
        <v>3</v>
      </c>
      <c r="B35" s="197"/>
      <c r="C35" s="197"/>
      <c r="D35" s="106">
        <v>45.6</v>
      </c>
      <c r="E35" s="103">
        <v>42.17</v>
      </c>
      <c r="F35" s="103">
        <v>132.84</v>
      </c>
      <c r="G35" s="112">
        <v>1097.6600000000001</v>
      </c>
      <c r="H35" s="102"/>
      <c r="I35" s="104">
        <v>42</v>
      </c>
      <c r="J35" s="104">
        <v>35</v>
      </c>
      <c r="K35" s="104">
        <v>34</v>
      </c>
      <c r="L35" s="104">
        <v>36</v>
      </c>
      <c r="M35" s="102"/>
      <c r="N35" s="105">
        <v>17</v>
      </c>
      <c r="O35" s="105">
        <v>35</v>
      </c>
      <c r="P35" s="105">
        <v>48</v>
      </c>
    </row>
    <row r="36" spans="1:16" s="98" customFormat="1" x14ac:dyDescent="0.3">
      <c r="A36" s="197" t="s">
        <v>4</v>
      </c>
      <c r="B36" s="197"/>
      <c r="C36" s="197"/>
      <c r="D36" s="103">
        <v>34.65</v>
      </c>
      <c r="E36" s="103">
        <v>36.67</v>
      </c>
      <c r="F36" s="103">
        <v>131.44</v>
      </c>
      <c r="G36" s="112">
        <v>1000.59</v>
      </c>
      <c r="H36" s="102"/>
      <c r="I36" s="104">
        <v>32</v>
      </c>
      <c r="J36" s="104">
        <v>30</v>
      </c>
      <c r="K36" s="104">
        <v>33</v>
      </c>
      <c r="L36" s="104">
        <v>32</v>
      </c>
      <c r="M36" s="102"/>
      <c r="N36" s="105">
        <v>14</v>
      </c>
      <c r="O36" s="105">
        <v>33</v>
      </c>
      <c r="P36" s="105">
        <v>53</v>
      </c>
    </row>
    <row r="37" spans="1:16" s="98" customFormat="1" x14ac:dyDescent="0.3">
      <c r="A37" s="197" t="s">
        <v>5</v>
      </c>
      <c r="B37" s="197"/>
      <c r="C37" s="197"/>
      <c r="D37" s="103">
        <v>35.68</v>
      </c>
      <c r="E37" s="103">
        <v>37.06</v>
      </c>
      <c r="F37" s="103">
        <v>107.77</v>
      </c>
      <c r="G37" s="106">
        <v>910.6</v>
      </c>
      <c r="H37" s="102"/>
      <c r="I37" s="104">
        <v>33</v>
      </c>
      <c r="J37" s="104">
        <v>31</v>
      </c>
      <c r="K37" s="104">
        <v>27</v>
      </c>
      <c r="L37" s="104">
        <v>30</v>
      </c>
      <c r="M37" s="102"/>
      <c r="N37" s="105">
        <v>16</v>
      </c>
      <c r="O37" s="105">
        <v>37</v>
      </c>
      <c r="P37" s="105">
        <v>47</v>
      </c>
    </row>
    <row r="38" spans="1:16" s="98" customFormat="1" x14ac:dyDescent="0.3">
      <c r="A38" s="197" t="s">
        <v>6</v>
      </c>
      <c r="B38" s="197"/>
      <c r="C38" s="197"/>
      <c r="D38" s="103">
        <v>44.01</v>
      </c>
      <c r="E38" s="108">
        <v>32</v>
      </c>
      <c r="F38" s="106">
        <v>122.6</v>
      </c>
      <c r="G38" s="103">
        <v>959.47</v>
      </c>
      <c r="H38" s="102"/>
      <c r="I38" s="104">
        <v>40</v>
      </c>
      <c r="J38" s="104">
        <v>26</v>
      </c>
      <c r="K38" s="104">
        <v>31</v>
      </c>
      <c r="L38" s="104">
        <v>31</v>
      </c>
      <c r="M38" s="102"/>
      <c r="N38" s="105">
        <v>18</v>
      </c>
      <c r="O38" s="105">
        <v>30</v>
      </c>
      <c r="P38" s="105">
        <v>51</v>
      </c>
    </row>
    <row r="39" spans="1:16" s="98" customFormat="1" x14ac:dyDescent="0.3">
      <c r="A39" s="197" t="s">
        <v>7</v>
      </c>
      <c r="B39" s="197"/>
      <c r="C39" s="197"/>
      <c r="D39" s="103">
        <v>44.82</v>
      </c>
      <c r="E39" s="103">
        <v>31.57</v>
      </c>
      <c r="F39" s="103">
        <v>135.88</v>
      </c>
      <c r="G39" s="112">
        <v>1009.01</v>
      </c>
      <c r="H39" s="102"/>
      <c r="I39" s="104">
        <v>41</v>
      </c>
      <c r="J39" s="104">
        <v>26</v>
      </c>
      <c r="K39" s="104">
        <v>35</v>
      </c>
      <c r="L39" s="104">
        <v>33</v>
      </c>
      <c r="M39" s="102"/>
      <c r="N39" s="105">
        <v>18</v>
      </c>
      <c r="O39" s="105">
        <v>28</v>
      </c>
      <c r="P39" s="105">
        <v>54</v>
      </c>
    </row>
    <row r="40" spans="1:16" s="98" customFormat="1" x14ac:dyDescent="0.3">
      <c r="A40" s="197" t="s">
        <v>8</v>
      </c>
      <c r="B40" s="197"/>
      <c r="C40" s="197"/>
      <c r="D40" s="103">
        <v>35.340000000000003</v>
      </c>
      <c r="E40" s="103">
        <v>30.39</v>
      </c>
      <c r="F40" s="103">
        <v>119.56</v>
      </c>
      <c r="G40" s="103">
        <v>893.02</v>
      </c>
      <c r="H40" s="102"/>
      <c r="I40" s="104">
        <v>32</v>
      </c>
      <c r="J40" s="104">
        <v>25</v>
      </c>
      <c r="K40" s="104">
        <v>30</v>
      </c>
      <c r="L40" s="104">
        <v>29</v>
      </c>
      <c r="M40" s="102"/>
      <c r="N40" s="105">
        <v>16</v>
      </c>
      <c r="O40" s="105">
        <v>31</v>
      </c>
      <c r="P40" s="105">
        <v>54</v>
      </c>
    </row>
    <row r="41" spans="1:16" s="98" customFormat="1" x14ac:dyDescent="0.3">
      <c r="A41" s="197" t="s">
        <v>9</v>
      </c>
      <c r="B41" s="197"/>
      <c r="C41" s="197"/>
      <c r="D41" s="103">
        <v>36.590000000000003</v>
      </c>
      <c r="E41" s="103">
        <v>31.96</v>
      </c>
      <c r="F41" s="103">
        <v>125.66</v>
      </c>
      <c r="G41" s="103">
        <v>939.56</v>
      </c>
      <c r="H41" s="102"/>
      <c r="I41" s="104">
        <v>34</v>
      </c>
      <c r="J41" s="104">
        <v>26</v>
      </c>
      <c r="K41" s="104">
        <v>32</v>
      </c>
      <c r="L41" s="104">
        <v>31</v>
      </c>
      <c r="M41" s="102"/>
      <c r="N41" s="105">
        <v>16</v>
      </c>
      <c r="O41" s="105">
        <v>31</v>
      </c>
      <c r="P41" s="105">
        <v>53</v>
      </c>
    </row>
    <row r="42" spans="1:16" s="98" customFormat="1" x14ac:dyDescent="0.3">
      <c r="A42" s="197" t="s">
        <v>10</v>
      </c>
      <c r="B42" s="197"/>
      <c r="C42" s="197"/>
      <c r="D42" s="103">
        <v>41.04</v>
      </c>
      <c r="E42" s="108">
        <v>40</v>
      </c>
      <c r="F42" s="103">
        <v>103.45</v>
      </c>
      <c r="G42" s="106">
        <v>943.9</v>
      </c>
      <c r="H42" s="102"/>
      <c r="I42" s="104">
        <v>38</v>
      </c>
      <c r="J42" s="104">
        <v>33</v>
      </c>
      <c r="K42" s="104">
        <v>26</v>
      </c>
      <c r="L42" s="104">
        <v>31</v>
      </c>
      <c r="M42" s="102"/>
      <c r="N42" s="105">
        <v>17</v>
      </c>
      <c r="O42" s="105">
        <v>38</v>
      </c>
      <c r="P42" s="105">
        <v>44</v>
      </c>
    </row>
    <row r="43" spans="1:16" s="98" customFormat="1" x14ac:dyDescent="0.3">
      <c r="A43" s="197" t="s">
        <v>15</v>
      </c>
      <c r="B43" s="197"/>
      <c r="C43" s="197"/>
      <c r="D43" s="103">
        <v>42.26</v>
      </c>
      <c r="E43" s="103">
        <v>36.44</v>
      </c>
      <c r="F43" s="103">
        <v>111.96</v>
      </c>
      <c r="G43" s="103">
        <v>948.01</v>
      </c>
      <c r="H43" s="102"/>
      <c r="I43" s="104">
        <v>39</v>
      </c>
      <c r="J43" s="104">
        <v>30</v>
      </c>
      <c r="K43" s="104">
        <v>28</v>
      </c>
      <c r="L43" s="104">
        <v>31</v>
      </c>
      <c r="M43" s="102"/>
      <c r="N43" s="105">
        <v>18</v>
      </c>
      <c r="O43" s="105">
        <v>35</v>
      </c>
      <c r="P43" s="105">
        <v>47</v>
      </c>
    </row>
    <row r="44" spans="1:16" s="98" customFormat="1" x14ac:dyDescent="0.3">
      <c r="A44" s="197" t="s">
        <v>16</v>
      </c>
      <c r="B44" s="197"/>
      <c r="C44" s="197"/>
      <c r="D44" s="103">
        <v>42.87</v>
      </c>
      <c r="E44" s="106">
        <v>36.700000000000003</v>
      </c>
      <c r="F44" s="103">
        <v>107.03</v>
      </c>
      <c r="G44" s="103">
        <v>924.04</v>
      </c>
      <c r="H44" s="102"/>
      <c r="I44" s="104">
        <v>39</v>
      </c>
      <c r="J44" s="104">
        <v>30</v>
      </c>
      <c r="K44" s="104">
        <v>27</v>
      </c>
      <c r="L44" s="104">
        <v>30</v>
      </c>
      <c r="M44" s="102"/>
      <c r="N44" s="105">
        <v>19</v>
      </c>
      <c r="O44" s="105">
        <v>36</v>
      </c>
      <c r="P44" s="105">
        <v>46</v>
      </c>
    </row>
    <row r="45" spans="1:16" s="98" customFormat="1" x14ac:dyDescent="0.3">
      <c r="A45" s="197" t="s">
        <v>17</v>
      </c>
      <c r="B45" s="197"/>
      <c r="C45" s="197"/>
      <c r="D45" s="103">
        <v>34.65</v>
      </c>
      <c r="E45" s="106">
        <v>42.5</v>
      </c>
      <c r="F45" s="103">
        <v>144.68</v>
      </c>
      <c r="G45" s="112">
        <v>1096.73</v>
      </c>
      <c r="H45" s="102"/>
      <c r="I45" s="104">
        <v>32</v>
      </c>
      <c r="J45" s="104">
        <v>35</v>
      </c>
      <c r="K45" s="104">
        <v>37</v>
      </c>
      <c r="L45" s="104">
        <v>36</v>
      </c>
      <c r="M45" s="102"/>
      <c r="N45" s="105">
        <v>13</v>
      </c>
      <c r="O45" s="105">
        <v>35</v>
      </c>
      <c r="P45" s="105">
        <v>53</v>
      </c>
    </row>
    <row r="46" spans="1:16" s="98" customFormat="1" x14ac:dyDescent="0.3">
      <c r="A46" s="197" t="s">
        <v>18</v>
      </c>
      <c r="B46" s="197"/>
      <c r="C46" s="197"/>
      <c r="D46" s="103">
        <v>47.56</v>
      </c>
      <c r="E46" s="106">
        <v>42.7</v>
      </c>
      <c r="F46" s="103">
        <v>114.58</v>
      </c>
      <c r="G46" s="112">
        <v>1046.32</v>
      </c>
      <c r="H46" s="102"/>
      <c r="I46" s="104">
        <v>44</v>
      </c>
      <c r="J46" s="104">
        <v>35</v>
      </c>
      <c r="K46" s="104">
        <v>29</v>
      </c>
      <c r="L46" s="104">
        <v>34</v>
      </c>
      <c r="M46" s="102"/>
      <c r="N46" s="105">
        <v>18</v>
      </c>
      <c r="O46" s="105">
        <v>37</v>
      </c>
      <c r="P46" s="105">
        <v>44</v>
      </c>
    </row>
    <row r="47" spans="1:16" s="98" customFormat="1" x14ac:dyDescent="0.3">
      <c r="A47" s="197" t="s">
        <v>19</v>
      </c>
      <c r="B47" s="197"/>
      <c r="C47" s="197"/>
      <c r="D47" s="103">
        <v>32.97</v>
      </c>
      <c r="E47" s="103">
        <v>31.55</v>
      </c>
      <c r="F47" s="103">
        <v>106.67</v>
      </c>
      <c r="G47" s="103">
        <v>843.67</v>
      </c>
      <c r="H47" s="102"/>
      <c r="I47" s="104">
        <v>30</v>
      </c>
      <c r="J47" s="104">
        <v>26</v>
      </c>
      <c r="K47" s="104">
        <v>27</v>
      </c>
      <c r="L47" s="104">
        <v>27</v>
      </c>
      <c r="M47" s="102"/>
      <c r="N47" s="105">
        <v>16</v>
      </c>
      <c r="O47" s="105">
        <v>34</v>
      </c>
      <c r="P47" s="105">
        <v>51</v>
      </c>
    </row>
    <row r="48" spans="1:16" s="98" customFormat="1" x14ac:dyDescent="0.3">
      <c r="A48" s="197" t="s">
        <v>20</v>
      </c>
      <c r="B48" s="197"/>
      <c r="C48" s="197"/>
      <c r="D48" s="103">
        <v>37.17</v>
      </c>
      <c r="E48" s="103">
        <v>39.78</v>
      </c>
      <c r="F48" s="106">
        <v>110.8</v>
      </c>
      <c r="G48" s="103">
        <v>954.74</v>
      </c>
      <c r="H48" s="102"/>
      <c r="I48" s="104">
        <v>34</v>
      </c>
      <c r="J48" s="104">
        <v>33</v>
      </c>
      <c r="K48" s="104">
        <v>28</v>
      </c>
      <c r="L48" s="104">
        <v>31</v>
      </c>
      <c r="M48" s="102"/>
      <c r="N48" s="105">
        <v>16</v>
      </c>
      <c r="O48" s="105">
        <v>37</v>
      </c>
      <c r="P48" s="105">
        <v>46</v>
      </c>
    </row>
    <row r="49" spans="1:1022" s="98" customFormat="1" x14ac:dyDescent="0.3">
      <c r="A49" s="197" t="s">
        <v>21</v>
      </c>
      <c r="B49" s="197"/>
      <c r="C49" s="197"/>
      <c r="D49" s="103">
        <v>43.66</v>
      </c>
      <c r="E49" s="103">
        <v>35.340000000000003</v>
      </c>
      <c r="F49" s="103">
        <v>117.48</v>
      </c>
      <c r="G49" s="103">
        <v>965.81</v>
      </c>
      <c r="H49" s="102"/>
      <c r="I49" s="104">
        <v>40</v>
      </c>
      <c r="J49" s="104">
        <v>29</v>
      </c>
      <c r="K49" s="104">
        <v>30</v>
      </c>
      <c r="L49" s="104">
        <v>31</v>
      </c>
      <c r="M49" s="102"/>
      <c r="N49" s="105">
        <v>18</v>
      </c>
      <c r="O49" s="105">
        <v>33</v>
      </c>
      <c r="P49" s="105">
        <v>49</v>
      </c>
    </row>
    <row r="50" spans="1:1022" s="107" customFormat="1" x14ac:dyDescent="0.3">
      <c r="A50" s="197" t="s">
        <v>22</v>
      </c>
      <c r="B50" s="197"/>
      <c r="C50" s="197"/>
      <c r="D50" s="103">
        <v>35.29</v>
      </c>
      <c r="E50" s="103">
        <v>40.89</v>
      </c>
      <c r="F50" s="103">
        <v>125.85</v>
      </c>
      <c r="G50" s="112">
        <v>1015.79</v>
      </c>
      <c r="H50" s="102"/>
      <c r="I50" s="104">
        <v>32</v>
      </c>
      <c r="J50" s="104">
        <v>34</v>
      </c>
      <c r="K50" s="104">
        <v>32</v>
      </c>
      <c r="L50" s="104">
        <v>33</v>
      </c>
      <c r="M50" s="102"/>
      <c r="N50" s="105">
        <v>14</v>
      </c>
      <c r="O50" s="105">
        <v>36</v>
      </c>
      <c r="P50" s="105">
        <v>50</v>
      </c>
    </row>
    <row r="51" spans="1:1022" x14ac:dyDescent="0.3">
      <c r="A51" s="197" t="s">
        <v>23</v>
      </c>
      <c r="B51" s="197"/>
      <c r="C51" s="197"/>
      <c r="D51" s="103">
        <v>34.81</v>
      </c>
      <c r="E51" s="103">
        <v>35.78</v>
      </c>
      <c r="F51" s="106">
        <v>128.80000000000001</v>
      </c>
      <c r="G51" s="103">
        <v>974.87</v>
      </c>
      <c r="H51" s="102"/>
      <c r="I51" s="104">
        <v>32</v>
      </c>
      <c r="J51" s="104">
        <v>30</v>
      </c>
      <c r="K51" s="104">
        <v>33</v>
      </c>
      <c r="L51" s="104">
        <v>32</v>
      </c>
      <c r="M51" s="102"/>
      <c r="N51" s="105">
        <v>14</v>
      </c>
      <c r="O51" s="105">
        <v>33</v>
      </c>
      <c r="P51" s="105">
        <v>53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</row>
    <row r="52" spans="1:1022" x14ac:dyDescent="0.3">
      <c r="A52" s="197" t="s">
        <v>24</v>
      </c>
      <c r="B52" s="197"/>
      <c r="C52" s="197"/>
      <c r="D52" s="103">
        <v>44.03</v>
      </c>
      <c r="E52" s="103">
        <v>33.53</v>
      </c>
      <c r="F52" s="103">
        <v>101.01</v>
      </c>
      <c r="G52" s="103">
        <v>887.94</v>
      </c>
      <c r="H52" s="102"/>
      <c r="I52" s="104">
        <v>40</v>
      </c>
      <c r="J52" s="104">
        <v>28</v>
      </c>
      <c r="K52" s="104">
        <v>26</v>
      </c>
      <c r="L52" s="104">
        <v>29</v>
      </c>
      <c r="M52" s="102"/>
      <c r="N52" s="105">
        <v>20</v>
      </c>
      <c r="O52" s="105">
        <v>34</v>
      </c>
      <c r="P52" s="105">
        <v>46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</row>
    <row r="53" spans="1:1022" x14ac:dyDescent="0.3">
      <c r="A53" s="197" t="s">
        <v>81</v>
      </c>
      <c r="B53" s="197"/>
      <c r="C53" s="197"/>
      <c r="D53" s="103">
        <v>39.68</v>
      </c>
      <c r="E53" s="106">
        <v>36.700000000000003</v>
      </c>
      <c r="F53" s="103">
        <v>119.56</v>
      </c>
      <c r="G53" s="103">
        <v>970.41</v>
      </c>
      <c r="H53" s="102"/>
      <c r="I53" s="104">
        <v>36</v>
      </c>
      <c r="J53" s="104">
        <v>30</v>
      </c>
      <c r="K53" s="104">
        <v>30</v>
      </c>
      <c r="L53" s="104">
        <v>32</v>
      </c>
      <c r="M53" s="102"/>
      <c r="N53" s="105">
        <v>16</v>
      </c>
      <c r="O53" s="105">
        <v>34</v>
      </c>
      <c r="P53" s="105">
        <v>49</v>
      </c>
    </row>
    <row r="54" spans="1:1022" x14ac:dyDescent="0.3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1:1022" x14ac:dyDescent="0.3">
      <c r="A55" s="199" t="s">
        <v>13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</row>
    <row r="56" spans="1:1022" ht="16.5" customHeight="1" x14ac:dyDescent="0.3">
      <c r="A56" s="200" t="s">
        <v>76</v>
      </c>
      <c r="B56" s="200"/>
      <c r="C56" s="200"/>
      <c r="D56" s="204" t="s">
        <v>33</v>
      </c>
      <c r="E56" s="204"/>
      <c r="F56" s="204"/>
      <c r="G56" s="200" t="s">
        <v>77</v>
      </c>
      <c r="H56" s="102"/>
      <c r="I56" s="197" t="s">
        <v>78</v>
      </c>
      <c r="J56" s="197"/>
      <c r="K56" s="197"/>
      <c r="L56" s="197"/>
      <c r="M56" s="102"/>
      <c r="N56" s="197" t="s">
        <v>79</v>
      </c>
      <c r="O56" s="197"/>
      <c r="P56" s="197"/>
    </row>
    <row r="57" spans="1:1022" x14ac:dyDescent="0.3">
      <c r="A57" s="201"/>
      <c r="B57" s="202"/>
      <c r="C57" s="203"/>
      <c r="D57" s="120" t="s">
        <v>37</v>
      </c>
      <c r="E57" s="120" t="s">
        <v>38</v>
      </c>
      <c r="F57" s="120" t="s">
        <v>39</v>
      </c>
      <c r="G57" s="205"/>
      <c r="H57" s="102"/>
      <c r="I57" s="119" t="s">
        <v>37</v>
      </c>
      <c r="J57" s="119" t="s">
        <v>38</v>
      </c>
      <c r="K57" s="119" t="s">
        <v>39</v>
      </c>
      <c r="L57" s="119" t="s">
        <v>80</v>
      </c>
      <c r="M57" s="102"/>
      <c r="N57" s="119" t="s">
        <v>37</v>
      </c>
      <c r="O57" s="119" t="s">
        <v>38</v>
      </c>
      <c r="P57" s="119" t="s">
        <v>39</v>
      </c>
    </row>
    <row r="58" spans="1:1022" x14ac:dyDescent="0.3">
      <c r="A58" s="197" t="s">
        <v>1</v>
      </c>
      <c r="B58" s="197"/>
      <c r="C58" s="197"/>
      <c r="D58" s="106">
        <v>38.799999999999997</v>
      </c>
      <c r="E58" s="103">
        <v>39.11</v>
      </c>
      <c r="F58" s="103">
        <v>110.23</v>
      </c>
      <c r="G58" s="103">
        <v>951.85</v>
      </c>
      <c r="H58" s="102"/>
      <c r="I58" s="104">
        <v>36</v>
      </c>
      <c r="J58" s="104">
        <v>32</v>
      </c>
      <c r="K58" s="104">
        <v>28</v>
      </c>
      <c r="L58" s="104">
        <v>31</v>
      </c>
      <c r="M58" s="102"/>
      <c r="N58" s="105">
        <v>16</v>
      </c>
      <c r="O58" s="105">
        <v>37</v>
      </c>
      <c r="P58" s="105">
        <v>46</v>
      </c>
    </row>
    <row r="59" spans="1:1022" x14ac:dyDescent="0.3">
      <c r="A59" s="197" t="s">
        <v>2</v>
      </c>
      <c r="B59" s="197"/>
      <c r="C59" s="197"/>
      <c r="D59" s="106">
        <v>41.8</v>
      </c>
      <c r="E59" s="103">
        <v>37.869999999999997</v>
      </c>
      <c r="F59" s="103">
        <v>132.84</v>
      </c>
      <c r="G59" s="112">
        <v>1044.69</v>
      </c>
      <c r="H59" s="102"/>
      <c r="I59" s="104">
        <v>38</v>
      </c>
      <c r="J59" s="104">
        <v>31</v>
      </c>
      <c r="K59" s="104">
        <v>34</v>
      </c>
      <c r="L59" s="104">
        <v>34</v>
      </c>
      <c r="M59" s="102"/>
      <c r="N59" s="105">
        <v>16</v>
      </c>
      <c r="O59" s="105">
        <v>33</v>
      </c>
      <c r="P59" s="105">
        <v>51</v>
      </c>
    </row>
    <row r="60" spans="1:1022" x14ac:dyDescent="0.3">
      <c r="A60" s="197" t="s">
        <v>3</v>
      </c>
      <c r="B60" s="197"/>
      <c r="C60" s="197"/>
      <c r="D60" s="106">
        <v>45.6</v>
      </c>
      <c r="E60" s="103">
        <v>42.17</v>
      </c>
      <c r="F60" s="103">
        <v>132.84</v>
      </c>
      <c r="G60" s="112">
        <v>1097.6600000000001</v>
      </c>
      <c r="H60" s="102"/>
      <c r="I60" s="104">
        <v>42</v>
      </c>
      <c r="J60" s="104">
        <v>35</v>
      </c>
      <c r="K60" s="104">
        <v>34</v>
      </c>
      <c r="L60" s="104">
        <v>36</v>
      </c>
      <c r="M60" s="102"/>
      <c r="N60" s="105">
        <v>17</v>
      </c>
      <c r="O60" s="105">
        <v>35</v>
      </c>
      <c r="P60" s="105">
        <v>48</v>
      </c>
    </row>
    <row r="61" spans="1:1022" x14ac:dyDescent="0.3">
      <c r="A61" s="197" t="s">
        <v>4</v>
      </c>
      <c r="B61" s="197"/>
      <c r="C61" s="197"/>
      <c r="D61" s="103">
        <v>34.65</v>
      </c>
      <c r="E61" s="103">
        <v>36.67</v>
      </c>
      <c r="F61" s="103">
        <v>131.44</v>
      </c>
      <c r="G61" s="112">
        <v>1000.59</v>
      </c>
      <c r="H61" s="102"/>
      <c r="I61" s="104">
        <v>32</v>
      </c>
      <c r="J61" s="104">
        <v>30</v>
      </c>
      <c r="K61" s="104">
        <v>33</v>
      </c>
      <c r="L61" s="104">
        <v>32</v>
      </c>
      <c r="M61" s="102"/>
      <c r="N61" s="105">
        <v>14</v>
      </c>
      <c r="O61" s="105">
        <v>33</v>
      </c>
      <c r="P61" s="105">
        <v>53</v>
      </c>
    </row>
    <row r="62" spans="1:1022" x14ac:dyDescent="0.3">
      <c r="A62" s="197" t="s">
        <v>5</v>
      </c>
      <c r="B62" s="197"/>
      <c r="C62" s="197"/>
      <c r="D62" s="103">
        <v>35.68</v>
      </c>
      <c r="E62" s="103">
        <v>37.06</v>
      </c>
      <c r="F62" s="103">
        <v>107.77</v>
      </c>
      <c r="G62" s="106">
        <v>910.6</v>
      </c>
      <c r="H62" s="102"/>
      <c r="I62" s="104">
        <v>33</v>
      </c>
      <c r="J62" s="104">
        <v>31</v>
      </c>
      <c r="K62" s="104">
        <v>27</v>
      </c>
      <c r="L62" s="104">
        <v>30</v>
      </c>
      <c r="M62" s="102"/>
      <c r="N62" s="105">
        <v>16</v>
      </c>
      <c r="O62" s="105">
        <v>37</v>
      </c>
      <c r="P62" s="105">
        <v>47</v>
      </c>
    </row>
    <row r="63" spans="1:1022" x14ac:dyDescent="0.3">
      <c r="A63" s="197" t="s">
        <v>6</v>
      </c>
      <c r="B63" s="197"/>
      <c r="C63" s="197"/>
      <c r="D63" s="103">
        <v>44.01</v>
      </c>
      <c r="E63" s="108">
        <v>32</v>
      </c>
      <c r="F63" s="106">
        <v>122.6</v>
      </c>
      <c r="G63" s="103">
        <v>959.47</v>
      </c>
      <c r="H63" s="102"/>
      <c r="I63" s="104">
        <v>40</v>
      </c>
      <c r="J63" s="104">
        <v>26</v>
      </c>
      <c r="K63" s="104">
        <v>31</v>
      </c>
      <c r="L63" s="104">
        <v>31</v>
      </c>
      <c r="M63" s="102"/>
      <c r="N63" s="105">
        <v>18</v>
      </c>
      <c r="O63" s="105">
        <v>30</v>
      </c>
      <c r="P63" s="105">
        <v>51</v>
      </c>
    </row>
    <row r="64" spans="1:1022" x14ac:dyDescent="0.3">
      <c r="A64" s="197" t="s">
        <v>7</v>
      </c>
      <c r="B64" s="197"/>
      <c r="C64" s="197"/>
      <c r="D64" s="103">
        <v>44.82</v>
      </c>
      <c r="E64" s="103">
        <v>31.57</v>
      </c>
      <c r="F64" s="103">
        <v>135.88</v>
      </c>
      <c r="G64" s="112">
        <v>1009.01</v>
      </c>
      <c r="H64" s="102"/>
      <c r="I64" s="104">
        <v>41</v>
      </c>
      <c r="J64" s="104">
        <v>26</v>
      </c>
      <c r="K64" s="104">
        <v>35</v>
      </c>
      <c r="L64" s="104">
        <v>33</v>
      </c>
      <c r="M64" s="102"/>
      <c r="N64" s="105">
        <v>18</v>
      </c>
      <c r="O64" s="105">
        <v>28</v>
      </c>
      <c r="P64" s="105">
        <v>54</v>
      </c>
    </row>
    <row r="65" spans="1:1022" x14ac:dyDescent="0.3">
      <c r="A65" s="197" t="s">
        <v>8</v>
      </c>
      <c r="B65" s="197"/>
      <c r="C65" s="197"/>
      <c r="D65" s="103">
        <v>35.340000000000003</v>
      </c>
      <c r="E65" s="103">
        <v>30.39</v>
      </c>
      <c r="F65" s="103">
        <v>119.56</v>
      </c>
      <c r="G65" s="103">
        <v>893.02</v>
      </c>
      <c r="H65" s="102"/>
      <c r="I65" s="104">
        <v>32</v>
      </c>
      <c r="J65" s="104">
        <v>25</v>
      </c>
      <c r="K65" s="104">
        <v>30</v>
      </c>
      <c r="L65" s="104">
        <v>29</v>
      </c>
      <c r="M65" s="102"/>
      <c r="N65" s="105">
        <v>16</v>
      </c>
      <c r="O65" s="105">
        <v>31</v>
      </c>
      <c r="P65" s="105">
        <v>54</v>
      </c>
    </row>
    <row r="66" spans="1:1022" x14ac:dyDescent="0.3">
      <c r="A66" s="197" t="s">
        <v>9</v>
      </c>
      <c r="B66" s="197"/>
      <c r="C66" s="197"/>
      <c r="D66" s="103">
        <v>36.590000000000003</v>
      </c>
      <c r="E66" s="103">
        <v>31.96</v>
      </c>
      <c r="F66" s="103">
        <v>125.66</v>
      </c>
      <c r="G66" s="103">
        <v>939.56</v>
      </c>
      <c r="H66" s="102"/>
      <c r="I66" s="104">
        <v>34</v>
      </c>
      <c r="J66" s="104">
        <v>26</v>
      </c>
      <c r="K66" s="104">
        <v>32</v>
      </c>
      <c r="L66" s="104">
        <v>31</v>
      </c>
      <c r="M66" s="102"/>
      <c r="N66" s="105">
        <v>16</v>
      </c>
      <c r="O66" s="105">
        <v>31</v>
      </c>
      <c r="P66" s="105">
        <v>53</v>
      </c>
    </row>
    <row r="67" spans="1:1022" x14ac:dyDescent="0.3">
      <c r="A67" s="197" t="s">
        <v>10</v>
      </c>
      <c r="B67" s="197"/>
      <c r="C67" s="197"/>
      <c r="D67" s="103">
        <v>40.619999999999997</v>
      </c>
      <c r="E67" s="103">
        <v>38.93</v>
      </c>
      <c r="F67" s="103">
        <v>99.87</v>
      </c>
      <c r="G67" s="103">
        <v>918.26</v>
      </c>
      <c r="H67" s="102"/>
      <c r="I67" s="104">
        <v>37</v>
      </c>
      <c r="J67" s="104">
        <v>32</v>
      </c>
      <c r="K67" s="104">
        <v>25</v>
      </c>
      <c r="L67" s="104">
        <v>30</v>
      </c>
      <c r="M67" s="102"/>
      <c r="N67" s="105">
        <v>18</v>
      </c>
      <c r="O67" s="105">
        <v>38</v>
      </c>
      <c r="P67" s="105">
        <v>44</v>
      </c>
    </row>
    <row r="68" spans="1:1022" x14ac:dyDescent="0.3">
      <c r="A68" s="197" t="s">
        <v>15</v>
      </c>
      <c r="B68" s="197"/>
      <c r="C68" s="197"/>
      <c r="D68" s="103">
        <v>42.26</v>
      </c>
      <c r="E68" s="103">
        <v>36.44</v>
      </c>
      <c r="F68" s="103">
        <v>111.96</v>
      </c>
      <c r="G68" s="103">
        <v>948.01</v>
      </c>
      <c r="H68" s="102"/>
      <c r="I68" s="104">
        <v>39</v>
      </c>
      <c r="J68" s="104">
        <v>30</v>
      </c>
      <c r="K68" s="104">
        <v>28</v>
      </c>
      <c r="L68" s="104">
        <v>31</v>
      </c>
      <c r="M68" s="102"/>
      <c r="N68" s="105">
        <v>18</v>
      </c>
      <c r="O68" s="105">
        <v>35</v>
      </c>
      <c r="P68" s="105">
        <v>47</v>
      </c>
    </row>
    <row r="69" spans="1:1022" x14ac:dyDescent="0.3">
      <c r="A69" s="197" t="s">
        <v>16</v>
      </c>
      <c r="B69" s="197"/>
      <c r="C69" s="197"/>
      <c r="D69" s="103">
        <v>42.87</v>
      </c>
      <c r="E69" s="106">
        <v>36.700000000000003</v>
      </c>
      <c r="F69" s="103">
        <v>107.03</v>
      </c>
      <c r="G69" s="103">
        <v>924.04</v>
      </c>
      <c r="H69" s="102"/>
      <c r="I69" s="104">
        <v>39</v>
      </c>
      <c r="J69" s="104">
        <v>30</v>
      </c>
      <c r="K69" s="104">
        <v>27</v>
      </c>
      <c r="L69" s="104">
        <v>30</v>
      </c>
      <c r="M69" s="102"/>
      <c r="N69" s="105">
        <v>19</v>
      </c>
      <c r="O69" s="105">
        <v>36</v>
      </c>
      <c r="P69" s="105">
        <v>46</v>
      </c>
    </row>
    <row r="70" spans="1:1022" x14ac:dyDescent="0.3">
      <c r="A70" s="197" t="s">
        <v>17</v>
      </c>
      <c r="B70" s="197"/>
      <c r="C70" s="197"/>
      <c r="D70" s="103">
        <v>34.65</v>
      </c>
      <c r="E70" s="106">
        <v>42.5</v>
      </c>
      <c r="F70" s="103">
        <v>144.68</v>
      </c>
      <c r="G70" s="112">
        <v>1096.73</v>
      </c>
      <c r="H70" s="102"/>
      <c r="I70" s="104">
        <v>32</v>
      </c>
      <c r="J70" s="104">
        <v>35</v>
      </c>
      <c r="K70" s="104">
        <v>37</v>
      </c>
      <c r="L70" s="104">
        <v>36</v>
      </c>
      <c r="M70" s="102"/>
      <c r="N70" s="105">
        <v>13</v>
      </c>
      <c r="O70" s="105">
        <v>35</v>
      </c>
      <c r="P70" s="105">
        <v>53</v>
      </c>
    </row>
    <row r="71" spans="1:1022" x14ac:dyDescent="0.3">
      <c r="A71" s="197" t="s">
        <v>18</v>
      </c>
      <c r="B71" s="197"/>
      <c r="C71" s="197"/>
      <c r="D71" s="103">
        <v>47.56</v>
      </c>
      <c r="E71" s="106">
        <v>42.7</v>
      </c>
      <c r="F71" s="103">
        <v>114.58</v>
      </c>
      <c r="G71" s="112">
        <v>1046.32</v>
      </c>
      <c r="H71" s="102"/>
      <c r="I71" s="104">
        <v>44</v>
      </c>
      <c r="J71" s="104">
        <v>35</v>
      </c>
      <c r="K71" s="104">
        <v>29</v>
      </c>
      <c r="L71" s="104">
        <v>34</v>
      </c>
      <c r="M71" s="102"/>
      <c r="N71" s="105">
        <v>18</v>
      </c>
      <c r="O71" s="105">
        <v>37</v>
      </c>
      <c r="P71" s="105">
        <v>44</v>
      </c>
    </row>
    <row r="72" spans="1:1022" x14ac:dyDescent="0.3">
      <c r="A72" s="197" t="s">
        <v>19</v>
      </c>
      <c r="B72" s="197"/>
      <c r="C72" s="197"/>
      <c r="D72" s="103">
        <v>32.97</v>
      </c>
      <c r="E72" s="103">
        <v>31.55</v>
      </c>
      <c r="F72" s="103">
        <v>106.67</v>
      </c>
      <c r="G72" s="103">
        <v>843.67</v>
      </c>
      <c r="H72" s="102"/>
      <c r="I72" s="104">
        <v>30</v>
      </c>
      <c r="J72" s="104">
        <v>26</v>
      </c>
      <c r="K72" s="104">
        <v>27</v>
      </c>
      <c r="L72" s="104">
        <v>27</v>
      </c>
      <c r="M72" s="102"/>
      <c r="N72" s="105">
        <v>16</v>
      </c>
      <c r="O72" s="105">
        <v>34</v>
      </c>
      <c r="P72" s="105">
        <v>51</v>
      </c>
    </row>
    <row r="73" spans="1:1022" s="111" customFormat="1" x14ac:dyDescent="0.3">
      <c r="A73" s="197" t="s">
        <v>20</v>
      </c>
      <c r="B73" s="197"/>
      <c r="C73" s="197"/>
      <c r="D73" s="103">
        <v>37.17</v>
      </c>
      <c r="E73" s="103">
        <v>39.78</v>
      </c>
      <c r="F73" s="106">
        <v>110.8</v>
      </c>
      <c r="G73" s="103">
        <v>954.74</v>
      </c>
      <c r="H73" s="102"/>
      <c r="I73" s="104">
        <v>34</v>
      </c>
      <c r="J73" s="104">
        <v>33</v>
      </c>
      <c r="K73" s="104">
        <v>28</v>
      </c>
      <c r="L73" s="104">
        <v>31</v>
      </c>
      <c r="M73" s="102"/>
      <c r="N73" s="105">
        <v>16</v>
      </c>
      <c r="O73" s="105">
        <v>37</v>
      </c>
      <c r="P73" s="105">
        <v>46</v>
      </c>
      <c r="Q73" s="110"/>
      <c r="R73" s="110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7"/>
      <c r="CV73" s="107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7"/>
      <c r="DT73" s="107"/>
      <c r="DU73" s="107"/>
      <c r="DV73" s="107"/>
      <c r="DW73" s="107"/>
      <c r="DX73" s="107"/>
      <c r="DY73" s="107"/>
      <c r="DZ73" s="107"/>
      <c r="EA73" s="107"/>
      <c r="EB73" s="107"/>
      <c r="EC73" s="107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S73" s="107"/>
      <c r="FT73" s="107"/>
      <c r="FU73" s="107"/>
      <c r="FV73" s="107"/>
      <c r="FW73" s="107"/>
      <c r="FX73" s="107"/>
      <c r="FY73" s="107"/>
      <c r="FZ73" s="107"/>
      <c r="GA73" s="107"/>
      <c r="GB73" s="107"/>
      <c r="GC73" s="107"/>
      <c r="GD73" s="107"/>
      <c r="GE73" s="107"/>
      <c r="GF73" s="107"/>
      <c r="GG73" s="107"/>
      <c r="GH73" s="107"/>
      <c r="GI73" s="107"/>
      <c r="GJ73" s="107"/>
      <c r="GK73" s="107"/>
      <c r="GL73" s="107"/>
      <c r="GM73" s="107"/>
      <c r="GN73" s="107"/>
      <c r="GO73" s="107"/>
      <c r="GP73" s="107"/>
      <c r="GQ73" s="107"/>
      <c r="GR73" s="107"/>
      <c r="GS73" s="107"/>
      <c r="GT73" s="107"/>
      <c r="GU73" s="107"/>
      <c r="GV73" s="107"/>
      <c r="GW73" s="107"/>
      <c r="GX73" s="107"/>
      <c r="GY73" s="107"/>
      <c r="GZ73" s="107"/>
      <c r="HA73" s="107"/>
      <c r="HB73" s="107"/>
      <c r="HC73" s="107"/>
      <c r="HD73" s="107"/>
      <c r="HE73" s="107"/>
      <c r="HF73" s="107"/>
      <c r="HG73" s="107"/>
      <c r="HH73" s="107"/>
      <c r="HI73" s="107"/>
      <c r="HJ73" s="107"/>
      <c r="HK73" s="107"/>
      <c r="HL73" s="107"/>
      <c r="HM73" s="107"/>
      <c r="HN73" s="107"/>
      <c r="HO73" s="107"/>
      <c r="HP73" s="107"/>
      <c r="HQ73" s="107"/>
      <c r="HR73" s="107"/>
      <c r="HS73" s="107"/>
      <c r="HT73" s="107"/>
      <c r="HU73" s="107"/>
      <c r="HV73" s="107"/>
      <c r="HW73" s="107"/>
      <c r="HX73" s="107"/>
      <c r="HY73" s="107"/>
      <c r="HZ73" s="107"/>
      <c r="IA73" s="107"/>
      <c r="IB73" s="107"/>
      <c r="IC73" s="107"/>
      <c r="ID73" s="107"/>
      <c r="IE73" s="107"/>
      <c r="IF73" s="107"/>
      <c r="IG73" s="107"/>
      <c r="IH73" s="107"/>
      <c r="II73" s="107"/>
      <c r="IJ73" s="107"/>
      <c r="IK73" s="107"/>
      <c r="IL73" s="107"/>
      <c r="IM73" s="107"/>
      <c r="IN73" s="107"/>
      <c r="IO73" s="107"/>
      <c r="IP73" s="107"/>
      <c r="IQ73" s="107"/>
      <c r="IR73" s="107"/>
      <c r="IS73" s="107"/>
      <c r="IT73" s="107"/>
      <c r="IU73" s="107"/>
      <c r="IV73" s="107"/>
      <c r="IW73" s="107"/>
      <c r="IX73" s="107"/>
      <c r="IY73" s="107"/>
      <c r="IZ73" s="107"/>
      <c r="JA73" s="107"/>
      <c r="JB73" s="107"/>
      <c r="JC73" s="107"/>
      <c r="JD73" s="107"/>
      <c r="JE73" s="107"/>
      <c r="JF73" s="107"/>
      <c r="JG73" s="107"/>
      <c r="JH73" s="107"/>
      <c r="JI73" s="107"/>
      <c r="JJ73" s="107"/>
      <c r="JK73" s="107"/>
      <c r="JL73" s="107"/>
      <c r="JM73" s="107"/>
      <c r="JN73" s="107"/>
      <c r="JO73" s="107"/>
      <c r="JP73" s="107"/>
      <c r="JQ73" s="107"/>
      <c r="JR73" s="107"/>
      <c r="JS73" s="107"/>
      <c r="JT73" s="107"/>
      <c r="JU73" s="107"/>
      <c r="JV73" s="107"/>
      <c r="JW73" s="107"/>
      <c r="JX73" s="107"/>
      <c r="JY73" s="107"/>
      <c r="JZ73" s="107"/>
      <c r="KA73" s="107"/>
      <c r="KB73" s="107"/>
      <c r="KC73" s="107"/>
      <c r="KD73" s="107"/>
      <c r="KE73" s="107"/>
      <c r="KF73" s="107"/>
      <c r="KG73" s="107"/>
      <c r="KH73" s="107"/>
      <c r="KI73" s="107"/>
      <c r="KJ73" s="107"/>
      <c r="KK73" s="107"/>
      <c r="KL73" s="107"/>
      <c r="KM73" s="107"/>
      <c r="KN73" s="107"/>
      <c r="KO73" s="107"/>
      <c r="KP73" s="107"/>
      <c r="KQ73" s="107"/>
      <c r="KR73" s="107"/>
      <c r="KS73" s="107"/>
      <c r="KT73" s="107"/>
      <c r="KU73" s="107"/>
      <c r="KV73" s="107"/>
      <c r="KW73" s="107"/>
      <c r="KX73" s="107"/>
      <c r="KY73" s="107"/>
      <c r="KZ73" s="107"/>
      <c r="LA73" s="107"/>
      <c r="LB73" s="107"/>
      <c r="LC73" s="107"/>
      <c r="LD73" s="107"/>
      <c r="LE73" s="107"/>
      <c r="LF73" s="107"/>
      <c r="LG73" s="107"/>
      <c r="LH73" s="107"/>
      <c r="LI73" s="107"/>
      <c r="LJ73" s="107"/>
      <c r="LK73" s="107"/>
      <c r="LL73" s="107"/>
      <c r="LM73" s="107"/>
      <c r="LN73" s="107"/>
      <c r="LO73" s="107"/>
      <c r="LP73" s="107"/>
      <c r="LQ73" s="107"/>
      <c r="LR73" s="107"/>
      <c r="LS73" s="107"/>
      <c r="LT73" s="107"/>
      <c r="LU73" s="107"/>
      <c r="LV73" s="107"/>
      <c r="LW73" s="107"/>
      <c r="LX73" s="107"/>
      <c r="LY73" s="107"/>
      <c r="LZ73" s="107"/>
      <c r="MA73" s="107"/>
      <c r="MB73" s="107"/>
      <c r="MC73" s="107"/>
      <c r="MD73" s="107"/>
      <c r="ME73" s="107"/>
      <c r="MF73" s="107"/>
      <c r="MG73" s="107"/>
      <c r="MH73" s="107"/>
      <c r="MI73" s="107"/>
      <c r="MJ73" s="107"/>
      <c r="MK73" s="107"/>
      <c r="ML73" s="107"/>
      <c r="MM73" s="107"/>
      <c r="MN73" s="107"/>
      <c r="MO73" s="107"/>
      <c r="MP73" s="107"/>
      <c r="MQ73" s="107"/>
      <c r="MR73" s="107"/>
      <c r="MS73" s="107"/>
      <c r="MT73" s="107"/>
      <c r="MU73" s="107"/>
      <c r="MV73" s="107"/>
      <c r="MW73" s="107"/>
      <c r="MX73" s="107"/>
      <c r="MY73" s="107"/>
      <c r="MZ73" s="107"/>
      <c r="NA73" s="107"/>
      <c r="NB73" s="107"/>
      <c r="NC73" s="107"/>
      <c r="ND73" s="107"/>
      <c r="NE73" s="107"/>
      <c r="NF73" s="107"/>
      <c r="NG73" s="107"/>
      <c r="NH73" s="107"/>
      <c r="NI73" s="107"/>
      <c r="NJ73" s="107"/>
      <c r="NK73" s="107"/>
      <c r="NL73" s="107"/>
      <c r="NM73" s="107"/>
      <c r="NN73" s="107"/>
      <c r="NO73" s="107"/>
      <c r="NP73" s="107"/>
      <c r="NQ73" s="107"/>
      <c r="NR73" s="107"/>
      <c r="NS73" s="107"/>
      <c r="NT73" s="107"/>
      <c r="NU73" s="107"/>
      <c r="NV73" s="107"/>
      <c r="NW73" s="107"/>
      <c r="NX73" s="107"/>
      <c r="NY73" s="107"/>
      <c r="NZ73" s="107"/>
      <c r="OA73" s="107"/>
      <c r="OB73" s="107"/>
      <c r="OC73" s="107"/>
      <c r="OD73" s="107"/>
      <c r="OE73" s="107"/>
      <c r="OF73" s="107"/>
      <c r="OG73" s="107"/>
      <c r="OH73" s="107"/>
      <c r="OI73" s="107"/>
      <c r="OJ73" s="107"/>
      <c r="OK73" s="107"/>
      <c r="OL73" s="107"/>
      <c r="OM73" s="107"/>
      <c r="ON73" s="107"/>
      <c r="OO73" s="107"/>
      <c r="OP73" s="107"/>
      <c r="OQ73" s="107"/>
      <c r="OR73" s="107"/>
      <c r="OS73" s="107"/>
      <c r="OT73" s="107"/>
      <c r="OU73" s="107"/>
      <c r="OV73" s="107"/>
      <c r="OW73" s="107"/>
      <c r="OX73" s="107"/>
      <c r="OY73" s="107"/>
      <c r="OZ73" s="107"/>
      <c r="PA73" s="107"/>
      <c r="PB73" s="107"/>
      <c r="PC73" s="107"/>
      <c r="PD73" s="107"/>
      <c r="PE73" s="107"/>
      <c r="PF73" s="107"/>
      <c r="PG73" s="107"/>
      <c r="PH73" s="107"/>
      <c r="PI73" s="107"/>
      <c r="PJ73" s="107"/>
      <c r="PK73" s="107"/>
      <c r="PL73" s="107"/>
      <c r="PM73" s="107"/>
      <c r="PN73" s="107"/>
      <c r="PO73" s="107"/>
      <c r="PP73" s="107"/>
      <c r="PQ73" s="107"/>
      <c r="PR73" s="107"/>
      <c r="PS73" s="107"/>
      <c r="PT73" s="107"/>
      <c r="PU73" s="107"/>
      <c r="PV73" s="107"/>
      <c r="PW73" s="107"/>
      <c r="PX73" s="107"/>
      <c r="PY73" s="107"/>
      <c r="PZ73" s="107"/>
      <c r="QA73" s="107"/>
      <c r="QB73" s="107"/>
      <c r="QC73" s="107"/>
      <c r="QD73" s="107"/>
      <c r="QE73" s="107"/>
      <c r="QF73" s="107"/>
      <c r="QG73" s="107"/>
      <c r="QH73" s="107"/>
      <c r="QI73" s="107"/>
      <c r="QJ73" s="107"/>
      <c r="QK73" s="107"/>
      <c r="QL73" s="107"/>
      <c r="QM73" s="107"/>
      <c r="QN73" s="107"/>
      <c r="QO73" s="107"/>
      <c r="QP73" s="107"/>
      <c r="QQ73" s="107"/>
      <c r="QR73" s="107"/>
      <c r="QS73" s="107"/>
      <c r="QT73" s="107"/>
      <c r="QU73" s="107"/>
      <c r="QV73" s="107"/>
      <c r="QW73" s="107"/>
      <c r="QX73" s="107"/>
      <c r="QY73" s="107"/>
      <c r="QZ73" s="107"/>
      <c r="RA73" s="107"/>
      <c r="RB73" s="107"/>
      <c r="RC73" s="107"/>
      <c r="RD73" s="107"/>
      <c r="RE73" s="107"/>
      <c r="RF73" s="107"/>
      <c r="RG73" s="107"/>
      <c r="RH73" s="107"/>
      <c r="RI73" s="107"/>
      <c r="RJ73" s="107"/>
      <c r="RK73" s="107"/>
      <c r="RL73" s="107"/>
      <c r="RM73" s="107"/>
      <c r="RN73" s="107"/>
      <c r="RO73" s="107"/>
      <c r="RP73" s="107"/>
      <c r="RQ73" s="107"/>
      <c r="RR73" s="107"/>
      <c r="RS73" s="107"/>
      <c r="RT73" s="107"/>
      <c r="RU73" s="107"/>
      <c r="RV73" s="107"/>
      <c r="RW73" s="107"/>
      <c r="RX73" s="107"/>
      <c r="RY73" s="107"/>
      <c r="RZ73" s="107"/>
      <c r="SA73" s="107"/>
      <c r="SB73" s="107"/>
      <c r="SC73" s="107"/>
      <c r="SD73" s="107"/>
      <c r="SE73" s="107"/>
      <c r="SF73" s="107"/>
      <c r="SG73" s="107"/>
      <c r="SH73" s="107"/>
      <c r="SI73" s="107"/>
      <c r="SJ73" s="107"/>
      <c r="SK73" s="107"/>
      <c r="SL73" s="107"/>
      <c r="SM73" s="107"/>
      <c r="SN73" s="107"/>
      <c r="SO73" s="107"/>
      <c r="SP73" s="107"/>
      <c r="SQ73" s="107"/>
      <c r="SR73" s="107"/>
      <c r="SS73" s="107"/>
      <c r="ST73" s="107"/>
      <c r="SU73" s="107"/>
      <c r="SV73" s="107"/>
      <c r="SW73" s="107"/>
      <c r="SX73" s="107"/>
      <c r="SY73" s="107"/>
      <c r="SZ73" s="107"/>
      <c r="TA73" s="107"/>
      <c r="TB73" s="107"/>
      <c r="TC73" s="107"/>
      <c r="TD73" s="107"/>
      <c r="TE73" s="107"/>
      <c r="TF73" s="107"/>
      <c r="TG73" s="107"/>
      <c r="TH73" s="107"/>
      <c r="TI73" s="107"/>
      <c r="TJ73" s="107"/>
      <c r="TK73" s="107"/>
      <c r="TL73" s="107"/>
      <c r="TM73" s="107"/>
      <c r="TN73" s="107"/>
      <c r="TO73" s="107"/>
      <c r="TP73" s="107"/>
      <c r="TQ73" s="107"/>
      <c r="TR73" s="107"/>
      <c r="TS73" s="107"/>
      <c r="TT73" s="107"/>
      <c r="TU73" s="107"/>
      <c r="TV73" s="107"/>
      <c r="TW73" s="107"/>
      <c r="TX73" s="107"/>
      <c r="TY73" s="107"/>
      <c r="TZ73" s="107"/>
      <c r="UA73" s="107"/>
      <c r="UB73" s="107"/>
      <c r="UC73" s="107"/>
      <c r="UD73" s="107"/>
      <c r="UE73" s="107"/>
      <c r="UF73" s="107"/>
      <c r="UG73" s="107"/>
      <c r="UH73" s="107"/>
      <c r="UI73" s="107"/>
      <c r="UJ73" s="107"/>
      <c r="UK73" s="107"/>
      <c r="UL73" s="107"/>
      <c r="UM73" s="107"/>
      <c r="UN73" s="107"/>
      <c r="UO73" s="107"/>
      <c r="UP73" s="107"/>
      <c r="UQ73" s="107"/>
      <c r="UR73" s="107"/>
      <c r="US73" s="107"/>
      <c r="UT73" s="107"/>
      <c r="UU73" s="107"/>
      <c r="UV73" s="107"/>
      <c r="UW73" s="107"/>
      <c r="UX73" s="107"/>
      <c r="UY73" s="107"/>
      <c r="UZ73" s="107"/>
      <c r="VA73" s="107"/>
      <c r="VB73" s="107"/>
      <c r="VC73" s="107"/>
      <c r="VD73" s="107"/>
      <c r="VE73" s="107"/>
      <c r="VF73" s="107"/>
      <c r="VG73" s="107"/>
      <c r="VH73" s="107"/>
      <c r="VI73" s="107"/>
      <c r="VJ73" s="107"/>
      <c r="VK73" s="107"/>
      <c r="VL73" s="107"/>
      <c r="VM73" s="107"/>
      <c r="VN73" s="107"/>
      <c r="VO73" s="107"/>
      <c r="VP73" s="107"/>
      <c r="VQ73" s="107"/>
      <c r="VR73" s="107"/>
      <c r="VS73" s="107"/>
      <c r="VT73" s="107"/>
      <c r="VU73" s="107"/>
      <c r="VV73" s="107"/>
      <c r="VW73" s="107"/>
      <c r="VX73" s="107"/>
      <c r="VY73" s="107"/>
      <c r="VZ73" s="107"/>
      <c r="WA73" s="107"/>
      <c r="WB73" s="107"/>
      <c r="WC73" s="107"/>
      <c r="WD73" s="107"/>
      <c r="WE73" s="107"/>
      <c r="WF73" s="107"/>
      <c r="WG73" s="107"/>
      <c r="WH73" s="107"/>
      <c r="WI73" s="107"/>
      <c r="WJ73" s="107"/>
      <c r="WK73" s="107"/>
      <c r="WL73" s="107"/>
      <c r="WM73" s="107"/>
      <c r="WN73" s="107"/>
      <c r="WO73" s="107"/>
      <c r="WP73" s="107"/>
      <c r="WQ73" s="107"/>
      <c r="WR73" s="107"/>
      <c r="WS73" s="107"/>
      <c r="WT73" s="107"/>
      <c r="WU73" s="107"/>
      <c r="WV73" s="107"/>
      <c r="WW73" s="107"/>
      <c r="WX73" s="107"/>
      <c r="WY73" s="107"/>
      <c r="WZ73" s="107"/>
      <c r="XA73" s="107"/>
      <c r="XB73" s="107"/>
      <c r="XC73" s="107"/>
      <c r="XD73" s="107"/>
      <c r="XE73" s="107"/>
      <c r="XF73" s="107"/>
      <c r="XG73" s="107"/>
      <c r="XH73" s="107"/>
      <c r="XI73" s="107"/>
      <c r="XJ73" s="107"/>
      <c r="XK73" s="107"/>
      <c r="XL73" s="107"/>
      <c r="XM73" s="107"/>
      <c r="XN73" s="107"/>
      <c r="XO73" s="107"/>
      <c r="XP73" s="107"/>
      <c r="XQ73" s="107"/>
      <c r="XR73" s="107"/>
      <c r="XS73" s="107"/>
      <c r="XT73" s="107"/>
      <c r="XU73" s="107"/>
      <c r="XV73" s="107"/>
      <c r="XW73" s="107"/>
      <c r="XX73" s="107"/>
      <c r="XY73" s="107"/>
      <c r="XZ73" s="107"/>
      <c r="YA73" s="107"/>
      <c r="YB73" s="107"/>
      <c r="YC73" s="107"/>
      <c r="YD73" s="107"/>
      <c r="YE73" s="107"/>
      <c r="YF73" s="107"/>
      <c r="YG73" s="107"/>
      <c r="YH73" s="107"/>
      <c r="YI73" s="107"/>
      <c r="YJ73" s="107"/>
      <c r="YK73" s="107"/>
      <c r="YL73" s="107"/>
      <c r="YM73" s="107"/>
      <c r="YN73" s="107"/>
      <c r="YO73" s="107"/>
      <c r="YP73" s="107"/>
      <c r="YQ73" s="107"/>
      <c r="YR73" s="107"/>
      <c r="YS73" s="107"/>
      <c r="YT73" s="107"/>
      <c r="YU73" s="107"/>
      <c r="YV73" s="107"/>
      <c r="YW73" s="107"/>
      <c r="YX73" s="107"/>
      <c r="YY73" s="107"/>
      <c r="YZ73" s="107"/>
      <c r="ZA73" s="107"/>
      <c r="ZB73" s="107"/>
      <c r="ZC73" s="107"/>
      <c r="ZD73" s="107"/>
      <c r="ZE73" s="107"/>
      <c r="ZF73" s="107"/>
      <c r="ZG73" s="107"/>
      <c r="ZH73" s="107"/>
      <c r="ZI73" s="107"/>
      <c r="ZJ73" s="107"/>
      <c r="ZK73" s="107"/>
      <c r="ZL73" s="107"/>
      <c r="ZM73" s="107"/>
      <c r="ZN73" s="107"/>
      <c r="ZO73" s="107"/>
      <c r="ZP73" s="107"/>
      <c r="ZQ73" s="107"/>
      <c r="ZR73" s="107"/>
      <c r="ZS73" s="107"/>
      <c r="ZT73" s="107"/>
      <c r="ZU73" s="107"/>
      <c r="ZV73" s="107"/>
      <c r="ZW73" s="107"/>
      <c r="ZX73" s="107"/>
      <c r="ZY73" s="107"/>
      <c r="ZZ73" s="107"/>
      <c r="AAA73" s="107"/>
      <c r="AAB73" s="107"/>
      <c r="AAC73" s="107"/>
      <c r="AAD73" s="107"/>
      <c r="AAE73" s="107"/>
      <c r="AAF73" s="107"/>
      <c r="AAG73" s="107"/>
      <c r="AAH73" s="107"/>
      <c r="AAI73" s="107"/>
      <c r="AAJ73" s="107"/>
      <c r="AAK73" s="107"/>
      <c r="AAL73" s="107"/>
      <c r="AAM73" s="107"/>
      <c r="AAN73" s="107"/>
      <c r="AAO73" s="107"/>
      <c r="AAP73" s="107"/>
      <c r="AAQ73" s="107"/>
      <c r="AAR73" s="107"/>
      <c r="AAS73" s="107"/>
      <c r="AAT73" s="107"/>
      <c r="AAU73" s="107"/>
      <c r="AAV73" s="107"/>
      <c r="AAW73" s="107"/>
      <c r="AAX73" s="107"/>
      <c r="AAY73" s="107"/>
      <c r="AAZ73" s="107"/>
      <c r="ABA73" s="107"/>
      <c r="ABB73" s="107"/>
      <c r="ABC73" s="107"/>
      <c r="ABD73" s="107"/>
      <c r="ABE73" s="107"/>
      <c r="ABF73" s="107"/>
      <c r="ABG73" s="107"/>
      <c r="ABH73" s="107"/>
      <c r="ABI73" s="107"/>
      <c r="ABJ73" s="107"/>
      <c r="ABK73" s="107"/>
      <c r="ABL73" s="107"/>
      <c r="ABM73" s="107"/>
      <c r="ABN73" s="107"/>
      <c r="ABO73" s="107"/>
      <c r="ABP73" s="107"/>
      <c r="ABQ73" s="107"/>
      <c r="ABR73" s="107"/>
      <c r="ABS73" s="107"/>
      <c r="ABT73" s="107"/>
      <c r="ABU73" s="107"/>
      <c r="ABV73" s="107"/>
      <c r="ABW73" s="107"/>
      <c r="ABX73" s="107"/>
      <c r="ABY73" s="107"/>
      <c r="ABZ73" s="107"/>
      <c r="ACA73" s="107"/>
      <c r="ACB73" s="107"/>
      <c r="ACC73" s="107"/>
      <c r="ACD73" s="107"/>
      <c r="ACE73" s="107"/>
      <c r="ACF73" s="107"/>
      <c r="ACG73" s="107"/>
      <c r="ACH73" s="107"/>
      <c r="ACI73" s="107"/>
      <c r="ACJ73" s="107"/>
      <c r="ACK73" s="107"/>
      <c r="ACL73" s="107"/>
      <c r="ACM73" s="107"/>
      <c r="ACN73" s="107"/>
      <c r="ACO73" s="107"/>
      <c r="ACP73" s="107"/>
      <c r="ACQ73" s="107"/>
      <c r="ACR73" s="107"/>
      <c r="ACS73" s="107"/>
      <c r="ACT73" s="107"/>
      <c r="ACU73" s="107"/>
      <c r="ACV73" s="107"/>
      <c r="ACW73" s="107"/>
      <c r="ACX73" s="107"/>
      <c r="ACY73" s="107"/>
      <c r="ACZ73" s="107"/>
      <c r="ADA73" s="107"/>
      <c r="ADB73" s="107"/>
      <c r="ADC73" s="107"/>
      <c r="ADD73" s="107"/>
      <c r="ADE73" s="107"/>
      <c r="ADF73" s="107"/>
      <c r="ADG73" s="107"/>
      <c r="ADH73" s="107"/>
      <c r="ADI73" s="107"/>
      <c r="ADJ73" s="107"/>
      <c r="ADK73" s="107"/>
      <c r="ADL73" s="107"/>
      <c r="ADM73" s="107"/>
      <c r="ADN73" s="107"/>
      <c r="ADO73" s="107"/>
      <c r="ADP73" s="107"/>
      <c r="ADQ73" s="107"/>
      <c r="ADR73" s="107"/>
      <c r="ADS73" s="107"/>
      <c r="ADT73" s="107"/>
      <c r="ADU73" s="107"/>
      <c r="ADV73" s="107"/>
      <c r="ADW73" s="107"/>
      <c r="ADX73" s="107"/>
      <c r="ADY73" s="107"/>
      <c r="ADZ73" s="107"/>
      <c r="AEA73" s="107"/>
      <c r="AEB73" s="107"/>
      <c r="AEC73" s="107"/>
      <c r="AED73" s="107"/>
      <c r="AEE73" s="107"/>
      <c r="AEF73" s="107"/>
      <c r="AEG73" s="107"/>
      <c r="AEH73" s="107"/>
      <c r="AEI73" s="107"/>
      <c r="AEJ73" s="107"/>
      <c r="AEK73" s="107"/>
      <c r="AEL73" s="107"/>
      <c r="AEM73" s="107"/>
      <c r="AEN73" s="107"/>
      <c r="AEO73" s="107"/>
      <c r="AEP73" s="107"/>
      <c r="AEQ73" s="107"/>
      <c r="AER73" s="107"/>
      <c r="AES73" s="107"/>
      <c r="AET73" s="107"/>
      <c r="AEU73" s="107"/>
      <c r="AEV73" s="107"/>
      <c r="AEW73" s="107"/>
      <c r="AEX73" s="107"/>
      <c r="AEY73" s="107"/>
      <c r="AEZ73" s="107"/>
      <c r="AFA73" s="107"/>
      <c r="AFB73" s="107"/>
      <c r="AFC73" s="107"/>
      <c r="AFD73" s="107"/>
      <c r="AFE73" s="107"/>
      <c r="AFF73" s="107"/>
      <c r="AFG73" s="107"/>
      <c r="AFH73" s="107"/>
      <c r="AFI73" s="107"/>
      <c r="AFJ73" s="107"/>
      <c r="AFK73" s="107"/>
      <c r="AFL73" s="107"/>
      <c r="AFM73" s="107"/>
      <c r="AFN73" s="107"/>
      <c r="AFO73" s="107"/>
      <c r="AFP73" s="107"/>
      <c r="AFQ73" s="107"/>
      <c r="AFR73" s="107"/>
      <c r="AFS73" s="107"/>
      <c r="AFT73" s="107"/>
      <c r="AFU73" s="107"/>
      <c r="AFV73" s="107"/>
      <c r="AFW73" s="107"/>
      <c r="AFX73" s="107"/>
      <c r="AFY73" s="107"/>
      <c r="AFZ73" s="107"/>
      <c r="AGA73" s="107"/>
      <c r="AGB73" s="107"/>
      <c r="AGC73" s="107"/>
      <c r="AGD73" s="107"/>
      <c r="AGE73" s="107"/>
      <c r="AGF73" s="107"/>
      <c r="AGG73" s="107"/>
      <c r="AGH73" s="107"/>
      <c r="AGI73" s="107"/>
      <c r="AGJ73" s="107"/>
      <c r="AGK73" s="107"/>
      <c r="AGL73" s="107"/>
      <c r="AGM73" s="107"/>
      <c r="AGN73" s="107"/>
      <c r="AGO73" s="107"/>
      <c r="AGP73" s="107"/>
      <c r="AGQ73" s="107"/>
      <c r="AGR73" s="107"/>
      <c r="AGS73" s="107"/>
      <c r="AGT73" s="107"/>
      <c r="AGU73" s="107"/>
      <c r="AGV73" s="107"/>
      <c r="AGW73" s="107"/>
      <c r="AGX73" s="107"/>
      <c r="AGY73" s="107"/>
      <c r="AGZ73" s="107"/>
      <c r="AHA73" s="107"/>
      <c r="AHB73" s="107"/>
      <c r="AHC73" s="107"/>
      <c r="AHD73" s="107"/>
      <c r="AHE73" s="107"/>
      <c r="AHF73" s="107"/>
      <c r="AHG73" s="107"/>
      <c r="AHH73" s="107"/>
      <c r="AHI73" s="107"/>
      <c r="AHJ73" s="107"/>
      <c r="AHK73" s="107"/>
      <c r="AHL73" s="107"/>
      <c r="AHM73" s="107"/>
      <c r="AHN73" s="107"/>
      <c r="AHO73" s="107"/>
      <c r="AHP73" s="107"/>
      <c r="AHQ73" s="107"/>
      <c r="AHR73" s="107"/>
      <c r="AHS73" s="107"/>
      <c r="AHT73" s="107"/>
      <c r="AHU73" s="107"/>
      <c r="AHV73" s="107"/>
      <c r="AHW73" s="107"/>
      <c r="AHX73" s="107"/>
      <c r="AHY73" s="107"/>
      <c r="AHZ73" s="107"/>
      <c r="AIA73" s="107"/>
      <c r="AIB73" s="107"/>
      <c r="AIC73" s="107"/>
      <c r="AID73" s="107"/>
      <c r="AIE73" s="107"/>
      <c r="AIF73" s="107"/>
      <c r="AIG73" s="107"/>
      <c r="AIH73" s="107"/>
      <c r="AII73" s="107"/>
      <c r="AIJ73" s="107"/>
      <c r="AIK73" s="107"/>
      <c r="AIL73" s="107"/>
      <c r="AIM73" s="107"/>
      <c r="AIN73" s="107"/>
      <c r="AIO73" s="107"/>
      <c r="AIP73" s="107"/>
      <c r="AIQ73" s="107"/>
      <c r="AIR73" s="107"/>
      <c r="AIS73" s="107"/>
      <c r="AIT73" s="107"/>
      <c r="AIU73" s="107"/>
      <c r="AIV73" s="107"/>
      <c r="AIW73" s="107"/>
      <c r="AIX73" s="107"/>
      <c r="AIY73" s="107"/>
      <c r="AIZ73" s="107"/>
      <c r="AJA73" s="107"/>
      <c r="AJB73" s="107"/>
      <c r="AJC73" s="107"/>
      <c r="AJD73" s="107"/>
      <c r="AJE73" s="107"/>
      <c r="AJF73" s="107"/>
      <c r="AJG73" s="107"/>
      <c r="AJH73" s="107"/>
      <c r="AJI73" s="107"/>
      <c r="AJJ73" s="107"/>
      <c r="AJK73" s="107"/>
      <c r="AJL73" s="107"/>
      <c r="AJM73" s="107"/>
      <c r="AJN73" s="107"/>
      <c r="AJO73" s="107"/>
      <c r="AJP73" s="107"/>
      <c r="AJQ73" s="107"/>
      <c r="AJR73" s="107"/>
      <c r="AJS73" s="107"/>
      <c r="AJT73" s="107"/>
      <c r="AJU73" s="107"/>
      <c r="AJV73" s="107"/>
      <c r="AJW73" s="107"/>
      <c r="AJX73" s="107"/>
      <c r="AJY73" s="107"/>
      <c r="AJZ73" s="107"/>
      <c r="AKA73" s="107"/>
      <c r="AKB73" s="107"/>
      <c r="AKC73" s="107"/>
      <c r="AKD73" s="107"/>
      <c r="AKE73" s="107"/>
      <c r="AKF73" s="107"/>
      <c r="AKG73" s="107"/>
      <c r="AKH73" s="107"/>
      <c r="AKI73" s="107"/>
      <c r="AKJ73" s="107"/>
      <c r="AKK73" s="107"/>
      <c r="AKL73" s="107"/>
      <c r="AKM73" s="107"/>
      <c r="AKN73" s="107"/>
      <c r="AKO73" s="107"/>
      <c r="AKP73" s="107"/>
      <c r="AKQ73" s="107"/>
      <c r="AKR73" s="107"/>
      <c r="AKS73" s="107"/>
      <c r="AKT73" s="107"/>
      <c r="AKU73" s="107"/>
      <c r="AKV73" s="107"/>
      <c r="AKW73" s="107"/>
      <c r="AKX73" s="107"/>
      <c r="AKY73" s="107"/>
      <c r="AKZ73" s="107"/>
      <c r="ALA73" s="107"/>
      <c r="ALB73" s="107"/>
      <c r="ALC73" s="107"/>
      <c r="ALD73" s="107"/>
      <c r="ALE73" s="107"/>
      <c r="ALF73" s="107"/>
      <c r="ALG73" s="107"/>
      <c r="ALH73" s="107"/>
      <c r="ALI73" s="107"/>
      <c r="ALJ73" s="107"/>
      <c r="ALK73" s="107"/>
      <c r="ALL73" s="107"/>
      <c r="ALM73" s="107"/>
      <c r="ALN73" s="107"/>
      <c r="ALO73" s="107"/>
      <c r="ALP73" s="107"/>
      <c r="ALQ73" s="107"/>
      <c r="ALR73" s="107"/>
      <c r="ALS73" s="107"/>
      <c r="ALT73" s="107"/>
      <c r="ALU73" s="107"/>
      <c r="ALV73" s="107"/>
      <c r="ALW73" s="107"/>
      <c r="ALX73" s="107"/>
      <c r="ALY73" s="107"/>
      <c r="ALZ73" s="107"/>
      <c r="AMA73" s="107"/>
      <c r="AMB73" s="107"/>
      <c r="AMC73" s="107"/>
      <c r="AMD73" s="107"/>
      <c r="AME73" s="107"/>
      <c r="AMF73" s="107"/>
      <c r="AMG73" s="107"/>
      <c r="AMH73" s="107"/>
    </row>
    <row r="74" spans="1:1022" x14ac:dyDescent="0.3">
      <c r="A74" s="197" t="s">
        <v>21</v>
      </c>
      <c r="B74" s="197"/>
      <c r="C74" s="197"/>
      <c r="D74" s="103">
        <v>43.66</v>
      </c>
      <c r="E74" s="103">
        <v>35.340000000000003</v>
      </c>
      <c r="F74" s="103">
        <v>117.48</v>
      </c>
      <c r="G74" s="103">
        <v>965.81</v>
      </c>
      <c r="H74" s="102"/>
      <c r="I74" s="104">
        <v>40</v>
      </c>
      <c r="J74" s="104">
        <v>29</v>
      </c>
      <c r="K74" s="104">
        <v>30</v>
      </c>
      <c r="L74" s="104">
        <v>31</v>
      </c>
      <c r="M74" s="102"/>
      <c r="N74" s="105">
        <v>18</v>
      </c>
      <c r="O74" s="105">
        <v>33</v>
      </c>
      <c r="P74" s="105">
        <v>49</v>
      </c>
    </row>
    <row r="75" spans="1:1022" x14ac:dyDescent="0.3">
      <c r="A75" s="197" t="s">
        <v>22</v>
      </c>
      <c r="B75" s="197"/>
      <c r="C75" s="197"/>
      <c r="D75" s="103">
        <v>35.29</v>
      </c>
      <c r="E75" s="103">
        <v>40.89</v>
      </c>
      <c r="F75" s="103">
        <v>125.85</v>
      </c>
      <c r="G75" s="112">
        <v>1015.79</v>
      </c>
      <c r="H75" s="102"/>
      <c r="I75" s="104">
        <v>32</v>
      </c>
      <c r="J75" s="104">
        <v>34</v>
      </c>
      <c r="K75" s="104">
        <v>32</v>
      </c>
      <c r="L75" s="104">
        <v>33</v>
      </c>
      <c r="M75" s="102"/>
      <c r="N75" s="105">
        <v>14</v>
      </c>
      <c r="O75" s="105">
        <v>36</v>
      </c>
      <c r="P75" s="105">
        <v>50</v>
      </c>
    </row>
    <row r="76" spans="1:1022" x14ac:dyDescent="0.3">
      <c r="A76" s="197" t="s">
        <v>23</v>
      </c>
      <c r="B76" s="197"/>
      <c r="C76" s="197"/>
      <c r="D76" s="103">
        <v>34.81</v>
      </c>
      <c r="E76" s="103">
        <v>35.78</v>
      </c>
      <c r="F76" s="106">
        <v>128.80000000000001</v>
      </c>
      <c r="G76" s="103">
        <v>974.87</v>
      </c>
      <c r="H76" s="102"/>
      <c r="I76" s="104">
        <v>32</v>
      </c>
      <c r="J76" s="104">
        <v>30</v>
      </c>
      <c r="K76" s="104">
        <v>33</v>
      </c>
      <c r="L76" s="104">
        <v>32</v>
      </c>
      <c r="M76" s="102"/>
      <c r="N76" s="105">
        <v>14</v>
      </c>
      <c r="O76" s="105">
        <v>33</v>
      </c>
      <c r="P76" s="105">
        <v>53</v>
      </c>
    </row>
    <row r="77" spans="1:1022" x14ac:dyDescent="0.3">
      <c r="A77" s="197" t="s">
        <v>24</v>
      </c>
      <c r="B77" s="197"/>
      <c r="C77" s="197"/>
      <c r="D77" s="103">
        <v>44.03</v>
      </c>
      <c r="E77" s="103">
        <v>33.53</v>
      </c>
      <c r="F77" s="103">
        <v>101.01</v>
      </c>
      <c r="G77" s="103">
        <v>887.94</v>
      </c>
      <c r="H77" s="102"/>
      <c r="I77" s="104">
        <v>40</v>
      </c>
      <c r="J77" s="104">
        <v>28</v>
      </c>
      <c r="K77" s="104">
        <v>26</v>
      </c>
      <c r="L77" s="104">
        <v>29</v>
      </c>
      <c r="M77" s="102"/>
      <c r="N77" s="105">
        <v>20</v>
      </c>
      <c r="O77" s="105">
        <v>34</v>
      </c>
      <c r="P77" s="105">
        <v>46</v>
      </c>
    </row>
    <row r="78" spans="1:1022" x14ac:dyDescent="0.3">
      <c r="A78" s="197" t="s">
        <v>81</v>
      </c>
      <c r="B78" s="197"/>
      <c r="C78" s="197"/>
      <c r="D78" s="103">
        <v>39.659999999999997</v>
      </c>
      <c r="E78" s="103">
        <v>36.65</v>
      </c>
      <c r="F78" s="103">
        <v>119.38</v>
      </c>
      <c r="G78" s="103">
        <v>969.13</v>
      </c>
      <c r="H78" s="102"/>
      <c r="I78" s="104">
        <v>36</v>
      </c>
      <c r="J78" s="104">
        <v>30</v>
      </c>
      <c r="K78" s="104">
        <v>30</v>
      </c>
      <c r="L78" s="104">
        <v>31</v>
      </c>
      <c r="M78" s="102"/>
      <c r="N78" s="105">
        <v>16</v>
      </c>
      <c r="O78" s="105">
        <v>34</v>
      </c>
      <c r="P78" s="105">
        <v>49</v>
      </c>
    </row>
    <row r="79" spans="1:1022" x14ac:dyDescent="0.3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</row>
    <row r="80" spans="1:1022" x14ac:dyDescent="0.3">
      <c r="A80" s="199" t="s">
        <v>14</v>
      </c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</row>
    <row r="81" spans="1:16" s="1" customFormat="1" ht="16.5" customHeight="1" x14ac:dyDescent="0.3">
      <c r="A81" s="200" t="s">
        <v>76</v>
      </c>
      <c r="B81" s="200"/>
      <c r="C81" s="200"/>
      <c r="D81" s="204" t="s">
        <v>33</v>
      </c>
      <c r="E81" s="204"/>
      <c r="F81" s="204"/>
      <c r="G81" s="200" t="s">
        <v>77</v>
      </c>
      <c r="H81" s="102"/>
      <c r="I81" s="197" t="s">
        <v>78</v>
      </c>
      <c r="J81" s="197"/>
      <c r="K81" s="197"/>
      <c r="L81" s="197"/>
      <c r="M81" s="102"/>
      <c r="N81" s="197" t="s">
        <v>79</v>
      </c>
      <c r="O81" s="197"/>
      <c r="P81" s="197"/>
    </row>
    <row r="82" spans="1:16" s="1" customFormat="1" x14ac:dyDescent="0.3">
      <c r="A82" s="201"/>
      <c r="B82" s="202"/>
      <c r="C82" s="203"/>
      <c r="D82" s="120" t="s">
        <v>37</v>
      </c>
      <c r="E82" s="120" t="s">
        <v>38</v>
      </c>
      <c r="F82" s="120" t="s">
        <v>39</v>
      </c>
      <c r="G82" s="205"/>
      <c r="H82" s="102"/>
      <c r="I82" s="119" t="s">
        <v>37</v>
      </c>
      <c r="J82" s="119" t="s">
        <v>38</v>
      </c>
      <c r="K82" s="119" t="s">
        <v>39</v>
      </c>
      <c r="L82" s="119" t="s">
        <v>80</v>
      </c>
      <c r="M82" s="102"/>
      <c r="N82" s="119" t="s">
        <v>37</v>
      </c>
      <c r="O82" s="119" t="s">
        <v>38</v>
      </c>
      <c r="P82" s="119" t="s">
        <v>39</v>
      </c>
    </row>
    <row r="83" spans="1:16" s="1" customFormat="1" x14ac:dyDescent="0.3">
      <c r="A83" s="197" t="s">
        <v>1</v>
      </c>
      <c r="B83" s="197"/>
      <c r="C83" s="197"/>
      <c r="D83" s="103">
        <v>8.25</v>
      </c>
      <c r="E83" s="103">
        <v>5.75</v>
      </c>
      <c r="F83" s="106">
        <v>39.9</v>
      </c>
      <c r="G83" s="108">
        <v>246</v>
      </c>
      <c r="H83" s="102"/>
      <c r="I83" s="104">
        <v>8</v>
      </c>
      <c r="J83" s="104">
        <v>5</v>
      </c>
      <c r="K83" s="104">
        <v>10</v>
      </c>
      <c r="L83" s="104">
        <v>8</v>
      </c>
      <c r="M83" s="102"/>
      <c r="N83" s="105">
        <v>13</v>
      </c>
      <c r="O83" s="105">
        <v>21</v>
      </c>
      <c r="P83" s="105">
        <v>65</v>
      </c>
    </row>
    <row r="84" spans="1:16" s="1" customFormat="1" x14ac:dyDescent="0.3">
      <c r="A84" s="197" t="s">
        <v>2</v>
      </c>
      <c r="B84" s="197"/>
      <c r="C84" s="197"/>
      <c r="D84" s="103">
        <v>8.0500000000000007</v>
      </c>
      <c r="E84" s="103">
        <v>5.75</v>
      </c>
      <c r="F84" s="106">
        <v>39.700000000000003</v>
      </c>
      <c r="G84" s="108">
        <v>250</v>
      </c>
      <c r="H84" s="102"/>
      <c r="I84" s="104">
        <v>7</v>
      </c>
      <c r="J84" s="104">
        <v>5</v>
      </c>
      <c r="K84" s="104">
        <v>10</v>
      </c>
      <c r="L84" s="104">
        <v>8</v>
      </c>
      <c r="M84" s="102"/>
      <c r="N84" s="105">
        <v>13</v>
      </c>
      <c r="O84" s="105">
        <v>21</v>
      </c>
      <c r="P84" s="105">
        <v>64</v>
      </c>
    </row>
    <row r="85" spans="1:16" s="1" customFormat="1" x14ac:dyDescent="0.3">
      <c r="A85" s="197" t="s">
        <v>3</v>
      </c>
      <c r="B85" s="197"/>
      <c r="C85" s="197"/>
      <c r="D85" s="103">
        <v>7.65</v>
      </c>
      <c r="E85" s="103">
        <v>5.75</v>
      </c>
      <c r="F85" s="106">
        <v>53.1</v>
      </c>
      <c r="G85" s="108">
        <v>302</v>
      </c>
      <c r="H85" s="102"/>
      <c r="I85" s="104">
        <v>7</v>
      </c>
      <c r="J85" s="104">
        <v>5</v>
      </c>
      <c r="K85" s="104">
        <v>14</v>
      </c>
      <c r="L85" s="104">
        <v>10</v>
      </c>
      <c r="M85" s="102"/>
      <c r="N85" s="105">
        <v>10</v>
      </c>
      <c r="O85" s="105">
        <v>17</v>
      </c>
      <c r="P85" s="105">
        <v>70</v>
      </c>
    </row>
    <row r="86" spans="1:16" s="1" customFormat="1" x14ac:dyDescent="0.3">
      <c r="A86" s="197" t="s">
        <v>4</v>
      </c>
      <c r="B86" s="197"/>
      <c r="C86" s="197"/>
      <c r="D86" s="103">
        <v>8.25</v>
      </c>
      <c r="E86" s="103">
        <v>5.75</v>
      </c>
      <c r="F86" s="106">
        <v>39.9</v>
      </c>
      <c r="G86" s="108">
        <v>246</v>
      </c>
      <c r="H86" s="102"/>
      <c r="I86" s="104">
        <v>8</v>
      </c>
      <c r="J86" s="104">
        <v>5</v>
      </c>
      <c r="K86" s="104">
        <v>10</v>
      </c>
      <c r="L86" s="104">
        <v>8</v>
      </c>
      <c r="M86" s="102"/>
      <c r="N86" s="105">
        <v>13</v>
      </c>
      <c r="O86" s="105">
        <v>21</v>
      </c>
      <c r="P86" s="105">
        <v>65</v>
      </c>
    </row>
    <row r="87" spans="1:16" s="1" customFormat="1" x14ac:dyDescent="0.3">
      <c r="A87" s="197" t="s">
        <v>5</v>
      </c>
      <c r="B87" s="197"/>
      <c r="C87" s="197"/>
      <c r="D87" s="103">
        <v>7.65</v>
      </c>
      <c r="E87" s="103">
        <v>5.75</v>
      </c>
      <c r="F87" s="106">
        <v>53.1</v>
      </c>
      <c r="G87" s="108">
        <v>302</v>
      </c>
      <c r="H87" s="102"/>
      <c r="I87" s="104">
        <v>7</v>
      </c>
      <c r="J87" s="104">
        <v>5</v>
      </c>
      <c r="K87" s="104">
        <v>14</v>
      </c>
      <c r="L87" s="104">
        <v>10</v>
      </c>
      <c r="M87" s="102"/>
      <c r="N87" s="105">
        <v>10</v>
      </c>
      <c r="O87" s="105">
        <v>17</v>
      </c>
      <c r="P87" s="105">
        <v>70</v>
      </c>
    </row>
    <row r="88" spans="1:16" s="1" customFormat="1" x14ac:dyDescent="0.3">
      <c r="A88" s="197" t="s">
        <v>6</v>
      </c>
      <c r="B88" s="197"/>
      <c r="C88" s="197"/>
      <c r="D88" s="103">
        <v>8.25</v>
      </c>
      <c r="E88" s="103">
        <v>5.75</v>
      </c>
      <c r="F88" s="106">
        <v>39.9</v>
      </c>
      <c r="G88" s="108">
        <v>246</v>
      </c>
      <c r="H88" s="102"/>
      <c r="I88" s="104">
        <v>8</v>
      </c>
      <c r="J88" s="104">
        <v>5</v>
      </c>
      <c r="K88" s="104">
        <v>10</v>
      </c>
      <c r="L88" s="104">
        <v>8</v>
      </c>
      <c r="M88" s="102"/>
      <c r="N88" s="105">
        <v>13</v>
      </c>
      <c r="O88" s="105">
        <v>21</v>
      </c>
      <c r="P88" s="105">
        <v>65</v>
      </c>
    </row>
    <row r="89" spans="1:16" s="1" customFormat="1" x14ac:dyDescent="0.3">
      <c r="A89" s="197" t="s">
        <v>7</v>
      </c>
      <c r="B89" s="197"/>
      <c r="C89" s="197"/>
      <c r="D89" s="103">
        <v>8.0500000000000007</v>
      </c>
      <c r="E89" s="103">
        <v>5.75</v>
      </c>
      <c r="F89" s="106">
        <v>39.700000000000003</v>
      </c>
      <c r="G89" s="108">
        <v>250</v>
      </c>
      <c r="H89" s="102"/>
      <c r="I89" s="104">
        <v>7</v>
      </c>
      <c r="J89" s="104">
        <v>5</v>
      </c>
      <c r="K89" s="104">
        <v>10</v>
      </c>
      <c r="L89" s="104">
        <v>8</v>
      </c>
      <c r="M89" s="102"/>
      <c r="N89" s="105">
        <v>13</v>
      </c>
      <c r="O89" s="105">
        <v>21</v>
      </c>
      <c r="P89" s="105">
        <v>64</v>
      </c>
    </row>
    <row r="90" spans="1:16" s="1" customFormat="1" x14ac:dyDescent="0.3">
      <c r="A90" s="197" t="s">
        <v>8</v>
      </c>
      <c r="B90" s="197"/>
      <c r="C90" s="197"/>
      <c r="D90" s="103">
        <v>7.65</v>
      </c>
      <c r="E90" s="103">
        <v>5.75</v>
      </c>
      <c r="F90" s="106">
        <v>53.1</v>
      </c>
      <c r="G90" s="108">
        <v>302</v>
      </c>
      <c r="H90" s="102"/>
      <c r="I90" s="104">
        <v>7</v>
      </c>
      <c r="J90" s="104">
        <v>5</v>
      </c>
      <c r="K90" s="104">
        <v>14</v>
      </c>
      <c r="L90" s="104">
        <v>10</v>
      </c>
      <c r="M90" s="102"/>
      <c r="N90" s="105">
        <v>10</v>
      </c>
      <c r="O90" s="105">
        <v>17</v>
      </c>
      <c r="P90" s="105">
        <v>70</v>
      </c>
    </row>
    <row r="91" spans="1:16" s="1" customFormat="1" x14ac:dyDescent="0.3">
      <c r="A91" s="197" t="s">
        <v>9</v>
      </c>
      <c r="B91" s="197"/>
      <c r="C91" s="197"/>
      <c r="D91" s="103">
        <v>8.0500000000000007</v>
      </c>
      <c r="E91" s="103">
        <v>5.75</v>
      </c>
      <c r="F91" s="106">
        <v>39.700000000000003</v>
      </c>
      <c r="G91" s="108">
        <v>250</v>
      </c>
      <c r="H91" s="102"/>
      <c r="I91" s="104">
        <v>7</v>
      </c>
      <c r="J91" s="104">
        <v>5</v>
      </c>
      <c r="K91" s="104">
        <v>10</v>
      </c>
      <c r="L91" s="104">
        <v>8</v>
      </c>
      <c r="M91" s="102"/>
      <c r="N91" s="105">
        <v>13</v>
      </c>
      <c r="O91" s="105">
        <v>21</v>
      </c>
      <c r="P91" s="105">
        <v>64</v>
      </c>
    </row>
    <row r="92" spans="1:16" s="1" customFormat="1" x14ac:dyDescent="0.3">
      <c r="A92" s="197" t="s">
        <v>10</v>
      </c>
      <c r="B92" s="197"/>
      <c r="C92" s="197"/>
      <c r="D92" s="103">
        <v>2.5499999999999998</v>
      </c>
      <c r="E92" s="103">
        <v>0.81</v>
      </c>
      <c r="F92" s="108">
        <v>44</v>
      </c>
      <c r="G92" s="103">
        <v>197.93</v>
      </c>
      <c r="H92" s="102"/>
      <c r="I92" s="104">
        <v>2</v>
      </c>
      <c r="J92" s="104">
        <v>1</v>
      </c>
      <c r="K92" s="104">
        <v>11</v>
      </c>
      <c r="L92" s="104">
        <v>6</v>
      </c>
      <c r="M92" s="102"/>
      <c r="N92" s="105">
        <v>5</v>
      </c>
      <c r="O92" s="105">
        <v>4</v>
      </c>
      <c r="P92" s="105">
        <v>89</v>
      </c>
    </row>
    <row r="93" spans="1:16" s="1" customFormat="1" x14ac:dyDescent="0.3">
      <c r="A93" s="197" t="s">
        <v>15</v>
      </c>
      <c r="B93" s="197"/>
      <c r="C93" s="197"/>
      <c r="D93" s="103">
        <v>8.25</v>
      </c>
      <c r="E93" s="103">
        <v>5.75</v>
      </c>
      <c r="F93" s="106">
        <v>39.9</v>
      </c>
      <c r="G93" s="108">
        <v>246</v>
      </c>
      <c r="H93" s="102"/>
      <c r="I93" s="104">
        <v>8</v>
      </c>
      <c r="J93" s="104">
        <v>5</v>
      </c>
      <c r="K93" s="104">
        <v>10</v>
      </c>
      <c r="L93" s="104">
        <v>8</v>
      </c>
      <c r="M93" s="102"/>
      <c r="N93" s="105">
        <v>13</v>
      </c>
      <c r="O93" s="105">
        <v>21</v>
      </c>
      <c r="P93" s="105">
        <v>65</v>
      </c>
    </row>
    <row r="94" spans="1:16" s="1" customFormat="1" x14ac:dyDescent="0.3">
      <c r="A94" s="197" t="s">
        <v>16</v>
      </c>
      <c r="B94" s="197"/>
      <c r="C94" s="197"/>
      <c r="D94" s="103">
        <v>4.07</v>
      </c>
      <c r="E94" s="103">
        <v>2.17</v>
      </c>
      <c r="F94" s="103">
        <v>45.24</v>
      </c>
      <c r="G94" s="103">
        <v>219.65</v>
      </c>
      <c r="H94" s="102"/>
      <c r="I94" s="104">
        <v>4</v>
      </c>
      <c r="J94" s="104">
        <v>2</v>
      </c>
      <c r="K94" s="104">
        <v>12</v>
      </c>
      <c r="L94" s="104">
        <v>7</v>
      </c>
      <c r="M94" s="102"/>
      <c r="N94" s="105">
        <v>7</v>
      </c>
      <c r="O94" s="105">
        <v>9</v>
      </c>
      <c r="P94" s="105">
        <v>82</v>
      </c>
    </row>
    <row r="95" spans="1:16" s="1" customFormat="1" x14ac:dyDescent="0.3">
      <c r="A95" s="197" t="s">
        <v>17</v>
      </c>
      <c r="B95" s="197"/>
      <c r="C95" s="197"/>
      <c r="D95" s="103">
        <v>7.65</v>
      </c>
      <c r="E95" s="103">
        <v>5.75</v>
      </c>
      <c r="F95" s="106">
        <v>53.1</v>
      </c>
      <c r="G95" s="108">
        <v>302</v>
      </c>
      <c r="H95" s="102"/>
      <c r="I95" s="104">
        <v>7</v>
      </c>
      <c r="J95" s="104">
        <v>5</v>
      </c>
      <c r="K95" s="104">
        <v>14</v>
      </c>
      <c r="L95" s="104">
        <v>10</v>
      </c>
      <c r="M95" s="102"/>
      <c r="N95" s="105">
        <v>10</v>
      </c>
      <c r="O95" s="105">
        <v>17</v>
      </c>
      <c r="P95" s="105">
        <v>70</v>
      </c>
    </row>
    <row r="96" spans="1:16" s="1" customFormat="1" x14ac:dyDescent="0.3">
      <c r="A96" s="197" t="s">
        <v>18</v>
      </c>
      <c r="B96" s="197"/>
      <c r="C96" s="197"/>
      <c r="D96" s="103">
        <v>8.25</v>
      </c>
      <c r="E96" s="103">
        <v>5.75</v>
      </c>
      <c r="F96" s="106">
        <v>39.9</v>
      </c>
      <c r="G96" s="108">
        <v>246</v>
      </c>
      <c r="H96" s="102"/>
      <c r="I96" s="104">
        <v>8</v>
      </c>
      <c r="J96" s="104">
        <v>5</v>
      </c>
      <c r="K96" s="104">
        <v>10</v>
      </c>
      <c r="L96" s="104">
        <v>8</v>
      </c>
      <c r="M96" s="102"/>
      <c r="N96" s="105">
        <v>13</v>
      </c>
      <c r="O96" s="105">
        <v>21</v>
      </c>
      <c r="P96" s="105">
        <v>65</v>
      </c>
    </row>
    <row r="97" spans="1:16" s="1" customFormat="1" x14ac:dyDescent="0.3">
      <c r="A97" s="197" t="s">
        <v>19</v>
      </c>
      <c r="B97" s="197"/>
      <c r="C97" s="197"/>
      <c r="D97" s="103">
        <v>7.65</v>
      </c>
      <c r="E97" s="103">
        <v>5.75</v>
      </c>
      <c r="F97" s="106">
        <v>53.1</v>
      </c>
      <c r="G97" s="108">
        <v>302</v>
      </c>
      <c r="H97" s="102"/>
      <c r="I97" s="104">
        <v>7</v>
      </c>
      <c r="J97" s="104">
        <v>5</v>
      </c>
      <c r="K97" s="104">
        <v>14</v>
      </c>
      <c r="L97" s="104">
        <v>10</v>
      </c>
      <c r="M97" s="102"/>
      <c r="N97" s="105">
        <v>10</v>
      </c>
      <c r="O97" s="105">
        <v>17</v>
      </c>
      <c r="P97" s="105">
        <v>70</v>
      </c>
    </row>
    <row r="98" spans="1:16" s="1" customFormat="1" x14ac:dyDescent="0.3">
      <c r="A98" s="197" t="s">
        <v>20</v>
      </c>
      <c r="B98" s="197"/>
      <c r="C98" s="197"/>
      <c r="D98" s="103">
        <v>2.4500000000000002</v>
      </c>
      <c r="E98" s="103">
        <v>0.77</v>
      </c>
      <c r="F98" s="103">
        <v>42.55</v>
      </c>
      <c r="G98" s="103">
        <v>189.41</v>
      </c>
      <c r="H98" s="102"/>
      <c r="I98" s="104">
        <v>2</v>
      </c>
      <c r="J98" s="104">
        <v>1</v>
      </c>
      <c r="K98" s="104">
        <v>11</v>
      </c>
      <c r="L98" s="104">
        <v>6</v>
      </c>
      <c r="M98" s="102"/>
      <c r="N98" s="105">
        <v>5</v>
      </c>
      <c r="O98" s="105">
        <v>4</v>
      </c>
      <c r="P98" s="105">
        <v>90</v>
      </c>
    </row>
    <row r="99" spans="1:16" s="1" customFormat="1" x14ac:dyDescent="0.3">
      <c r="A99" s="197" t="s">
        <v>21</v>
      </c>
      <c r="B99" s="197"/>
      <c r="C99" s="197"/>
      <c r="D99" s="103">
        <v>8.25</v>
      </c>
      <c r="E99" s="103">
        <v>5.75</v>
      </c>
      <c r="F99" s="106">
        <v>39.9</v>
      </c>
      <c r="G99" s="108">
        <v>246</v>
      </c>
      <c r="H99" s="102"/>
      <c r="I99" s="104">
        <v>8</v>
      </c>
      <c r="J99" s="104">
        <v>5</v>
      </c>
      <c r="K99" s="104">
        <v>10</v>
      </c>
      <c r="L99" s="104">
        <v>8</v>
      </c>
      <c r="M99" s="102"/>
      <c r="N99" s="105">
        <v>13</v>
      </c>
      <c r="O99" s="105">
        <v>21</v>
      </c>
      <c r="P99" s="105">
        <v>65</v>
      </c>
    </row>
    <row r="100" spans="1:16" s="1" customFormat="1" x14ac:dyDescent="0.3">
      <c r="A100" s="197" t="s">
        <v>22</v>
      </c>
      <c r="B100" s="197"/>
      <c r="C100" s="197"/>
      <c r="D100" s="103">
        <v>7.65</v>
      </c>
      <c r="E100" s="103">
        <v>5.75</v>
      </c>
      <c r="F100" s="106">
        <v>53.1</v>
      </c>
      <c r="G100" s="108">
        <v>302</v>
      </c>
      <c r="H100" s="102"/>
      <c r="I100" s="104">
        <v>7</v>
      </c>
      <c r="J100" s="104">
        <v>5</v>
      </c>
      <c r="K100" s="104">
        <v>14</v>
      </c>
      <c r="L100" s="104">
        <v>10</v>
      </c>
      <c r="M100" s="102"/>
      <c r="N100" s="105">
        <v>10</v>
      </c>
      <c r="O100" s="105">
        <v>17</v>
      </c>
      <c r="P100" s="105">
        <v>70</v>
      </c>
    </row>
    <row r="101" spans="1:16" s="1" customFormat="1" x14ac:dyDescent="0.3">
      <c r="A101" s="197" t="s">
        <v>23</v>
      </c>
      <c r="B101" s="197"/>
      <c r="C101" s="197"/>
      <c r="D101" s="103">
        <v>8.0500000000000007</v>
      </c>
      <c r="E101" s="103">
        <v>5.75</v>
      </c>
      <c r="F101" s="106">
        <v>39.700000000000003</v>
      </c>
      <c r="G101" s="108">
        <v>250</v>
      </c>
      <c r="H101" s="102"/>
      <c r="I101" s="104">
        <v>7</v>
      </c>
      <c r="J101" s="104">
        <v>5</v>
      </c>
      <c r="K101" s="104">
        <v>10</v>
      </c>
      <c r="L101" s="104">
        <v>8</v>
      </c>
      <c r="M101" s="102"/>
      <c r="N101" s="105">
        <v>13</v>
      </c>
      <c r="O101" s="105">
        <v>21</v>
      </c>
      <c r="P101" s="105">
        <v>64</v>
      </c>
    </row>
    <row r="102" spans="1:16" s="1" customFormat="1" x14ac:dyDescent="0.3">
      <c r="A102" s="197" t="s">
        <v>24</v>
      </c>
      <c r="B102" s="197"/>
      <c r="C102" s="197"/>
      <c r="D102" s="103">
        <v>2.5499999999999998</v>
      </c>
      <c r="E102" s="103">
        <v>0.81</v>
      </c>
      <c r="F102" s="108">
        <v>44</v>
      </c>
      <c r="G102" s="103">
        <v>197.93</v>
      </c>
      <c r="H102" s="102"/>
      <c r="I102" s="104">
        <v>2</v>
      </c>
      <c r="J102" s="104">
        <v>1</v>
      </c>
      <c r="K102" s="104">
        <v>11</v>
      </c>
      <c r="L102" s="104">
        <v>6</v>
      </c>
      <c r="M102" s="102"/>
      <c r="N102" s="105">
        <v>5</v>
      </c>
      <c r="O102" s="105">
        <v>4</v>
      </c>
      <c r="P102" s="105">
        <v>89</v>
      </c>
    </row>
    <row r="103" spans="1:16" s="1" customFormat="1" x14ac:dyDescent="0.3">
      <c r="A103" s="197" t="s">
        <v>81</v>
      </c>
      <c r="B103" s="197"/>
      <c r="C103" s="197"/>
      <c r="D103" s="103">
        <v>6.96</v>
      </c>
      <c r="E103" s="103">
        <v>4.83</v>
      </c>
      <c r="F103" s="103">
        <v>44.63</v>
      </c>
      <c r="G103" s="103">
        <v>254.65</v>
      </c>
      <c r="H103" s="102"/>
      <c r="I103" s="104">
        <v>6</v>
      </c>
      <c r="J103" s="104">
        <v>4</v>
      </c>
      <c r="K103" s="104">
        <v>11</v>
      </c>
      <c r="L103" s="104">
        <v>8</v>
      </c>
      <c r="M103" s="102"/>
      <c r="N103" s="105">
        <v>11</v>
      </c>
      <c r="O103" s="105">
        <v>17</v>
      </c>
      <c r="P103" s="105">
        <v>70</v>
      </c>
    </row>
  </sheetData>
  <mergeCells count="110">
    <mergeCell ref="A2:P2"/>
    <mergeCell ref="A11:C11"/>
    <mergeCell ref="A12:C12"/>
    <mergeCell ref="A13:C13"/>
    <mergeCell ref="A14:C14"/>
    <mergeCell ref="A15:C15"/>
    <mergeCell ref="A16:C16"/>
    <mergeCell ref="A17:C17"/>
    <mergeCell ref="A18:C18"/>
    <mergeCell ref="A73:C73"/>
    <mergeCell ref="A74:C74"/>
    <mergeCell ref="A75:C75"/>
    <mergeCell ref="A76:C76"/>
    <mergeCell ref="A77:C77"/>
    <mergeCell ref="A78:C78"/>
    <mergeCell ref="A80:P80"/>
    <mergeCell ref="A81:C82"/>
    <mergeCell ref="D81:F81"/>
    <mergeCell ref="G81:G82"/>
    <mergeCell ref="I81:L81"/>
    <mergeCell ref="N81:P81"/>
    <mergeCell ref="A101:C101"/>
    <mergeCell ref="A102:C102"/>
    <mergeCell ref="A103:C103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66:C66"/>
    <mergeCell ref="A67:C67"/>
    <mergeCell ref="A68:C68"/>
    <mergeCell ref="A69:C69"/>
    <mergeCell ref="A70:C70"/>
    <mergeCell ref="A71:C71"/>
    <mergeCell ref="A72:C72"/>
    <mergeCell ref="A53:C53"/>
    <mergeCell ref="A55:P55"/>
    <mergeCell ref="A56:C57"/>
    <mergeCell ref="D56:F56"/>
    <mergeCell ref="G56:G57"/>
    <mergeCell ref="I56:L56"/>
    <mergeCell ref="N56:P56"/>
    <mergeCell ref="A58:C58"/>
    <mergeCell ref="A59:C59"/>
    <mergeCell ref="A60:C60"/>
    <mergeCell ref="A61:C61"/>
    <mergeCell ref="A62:C62"/>
    <mergeCell ref="A63:C63"/>
    <mergeCell ref="A64:C64"/>
    <mergeCell ref="A65:C65"/>
    <mergeCell ref="A52:C5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25:C25"/>
    <mergeCell ref="A26:C26"/>
    <mergeCell ref="A27:C27"/>
    <mergeCell ref="A28:C28"/>
    <mergeCell ref="A30:P30"/>
    <mergeCell ref="A31:C32"/>
    <mergeCell ref="D31:F31"/>
    <mergeCell ref="G31:G32"/>
    <mergeCell ref="I31:L31"/>
    <mergeCell ref="N31:P31"/>
    <mergeCell ref="A20:C20"/>
    <mergeCell ref="A21:C21"/>
    <mergeCell ref="A22:C22"/>
    <mergeCell ref="A23:C23"/>
    <mergeCell ref="A24:C24"/>
    <mergeCell ref="A3:C3"/>
    <mergeCell ref="A5:P5"/>
    <mergeCell ref="A6:C7"/>
    <mergeCell ref="D6:F6"/>
    <mergeCell ref="G6:G7"/>
    <mergeCell ref="I6:L6"/>
    <mergeCell ref="N6:P6"/>
    <mergeCell ref="A8:C8"/>
    <mergeCell ref="A9:C9"/>
    <mergeCell ref="A10:C10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MK50"/>
  <sheetViews>
    <sheetView view="pageBreakPreview" zoomScale="60" zoomScaleNormal="68" workbookViewId="0">
      <selection activeCell="K16" sqref="K16"/>
    </sheetView>
  </sheetViews>
  <sheetFormatPr defaultColWidth="9.140625" defaultRowHeight="16.5" x14ac:dyDescent="0.3"/>
  <cols>
    <col min="1" max="1" width="30.140625" style="8" customWidth="1"/>
    <col min="2" max="2" width="12.5703125" style="8" customWidth="1"/>
    <col min="3" max="3" width="13.85546875" style="8" customWidth="1"/>
    <col min="4" max="4" width="17.5703125" style="8" customWidth="1"/>
    <col min="5" max="5" width="13.7109375" style="8" bestFit="1" customWidth="1"/>
    <col min="6" max="6" width="14.7109375" style="8" customWidth="1"/>
    <col min="7" max="7" width="4.5703125" style="8" customWidth="1"/>
    <col min="8" max="8" width="30.140625" style="8" customWidth="1"/>
    <col min="9" max="9" width="12.5703125" style="8" customWidth="1"/>
    <col min="10" max="10" width="11.85546875" style="8" customWidth="1"/>
    <col min="11" max="11" width="17.5703125" style="8" customWidth="1"/>
    <col min="12" max="12" width="13.7109375" style="8" bestFit="1" customWidth="1"/>
    <col min="13" max="13" width="14.7109375" style="8" customWidth="1"/>
    <col min="14" max="14" width="2.28515625" style="8" customWidth="1"/>
    <col min="15" max="15" width="30.140625" style="8" customWidth="1"/>
    <col min="16" max="16" width="12.5703125" style="8" customWidth="1"/>
    <col min="17" max="17" width="10.5703125" style="8" bestFit="1" customWidth="1"/>
    <col min="18" max="18" width="17.5703125" style="8" customWidth="1"/>
    <col min="19" max="19" width="13.7109375" style="8" bestFit="1" customWidth="1"/>
    <col min="20" max="20" width="14.7109375" style="8" customWidth="1"/>
    <col min="21" max="21" width="1.140625" style="8" customWidth="1"/>
    <col min="22" max="22" width="30.140625" style="8" customWidth="1"/>
    <col min="23" max="23" width="12.5703125" style="8" customWidth="1"/>
    <col min="24" max="24" width="13.85546875" style="8" customWidth="1"/>
    <col min="25" max="25" width="17.5703125" style="8" customWidth="1"/>
    <col min="26" max="26" width="13.7109375" style="8" bestFit="1" customWidth="1"/>
    <col min="27" max="27" width="14.7109375" style="8" customWidth="1"/>
    <col min="28" max="28" width="1.85546875" style="8" customWidth="1"/>
    <col min="29" max="29" width="30.140625" style="8" customWidth="1"/>
    <col min="30" max="30" width="12.5703125" style="8" customWidth="1"/>
    <col min="31" max="31" width="13.85546875" style="8" customWidth="1"/>
    <col min="32" max="32" width="17.5703125" style="8" customWidth="1"/>
    <col min="33" max="33" width="13.7109375" style="8" bestFit="1" customWidth="1"/>
    <col min="34" max="34" width="14.7109375" style="8" customWidth="1"/>
    <col min="35" max="233" width="9.5703125" style="8" customWidth="1"/>
    <col min="234" max="234" width="30.28515625" style="8" customWidth="1"/>
    <col min="235" max="235" width="9.42578125" style="8" customWidth="1"/>
    <col min="236" max="236" width="13" style="8" customWidth="1"/>
    <col min="237" max="237" width="14" style="8" customWidth="1"/>
    <col min="238" max="239" width="14.140625" style="8" customWidth="1"/>
    <col min="240" max="240" width="4.28515625" style="8" customWidth="1"/>
    <col min="241" max="241" width="31.140625" style="8" customWidth="1"/>
    <col min="242" max="242" width="12.5703125" style="8" customWidth="1"/>
    <col min="243" max="243" width="13.85546875" style="8" customWidth="1"/>
    <col min="244" max="244" width="17.5703125" style="8" customWidth="1"/>
    <col min="245" max="246" width="14.7109375" style="8" customWidth="1"/>
    <col min="247" max="247" width="4.28515625" style="8" customWidth="1"/>
    <col min="248" max="248" width="30.7109375" style="8" customWidth="1"/>
    <col min="249" max="249" width="14.5703125" style="8" customWidth="1"/>
    <col min="250" max="250" width="14.7109375" style="8" customWidth="1"/>
    <col min="251" max="251" width="15.85546875" style="8" customWidth="1"/>
    <col min="252" max="253" width="14" style="8" customWidth="1"/>
    <col min="254" max="254" width="4.42578125" style="8" customWidth="1"/>
    <col min="255" max="262" width="9.7109375" style="8" customWidth="1"/>
    <col min="263" max="263" width="14.7109375" style="8" customWidth="1"/>
    <col min="264" max="489" width="9.5703125" style="8" customWidth="1"/>
    <col min="490" max="490" width="30.28515625" style="8" customWidth="1"/>
    <col min="491" max="491" width="9.42578125" style="8" customWidth="1"/>
    <col min="492" max="492" width="13" style="8" customWidth="1"/>
    <col min="493" max="493" width="14" style="8" customWidth="1"/>
    <col min="494" max="495" width="14.140625" style="8" customWidth="1"/>
    <col min="496" max="496" width="4.28515625" style="8" customWidth="1"/>
    <col min="497" max="497" width="31.140625" style="8" customWidth="1"/>
    <col min="498" max="498" width="12.5703125" style="8" customWidth="1"/>
    <col min="499" max="499" width="13.85546875" style="8" customWidth="1"/>
    <col min="500" max="500" width="17.5703125" style="8" customWidth="1"/>
    <col min="501" max="502" width="14.7109375" style="8" customWidth="1"/>
    <col min="503" max="503" width="4.28515625" style="8" customWidth="1"/>
    <col min="504" max="504" width="30.7109375" style="8" customWidth="1"/>
    <col min="505" max="505" width="14.5703125" style="8" customWidth="1"/>
    <col min="506" max="506" width="14.7109375" style="8" customWidth="1"/>
    <col min="507" max="507" width="15.85546875" style="8" customWidth="1"/>
    <col min="508" max="509" width="14" style="8" customWidth="1"/>
    <col min="510" max="510" width="4.42578125" style="8" customWidth="1"/>
    <col min="511" max="518" width="9.7109375" style="8" customWidth="1"/>
    <col min="519" max="519" width="14.7109375" style="8" customWidth="1"/>
    <col min="520" max="745" width="9.5703125" style="8" customWidth="1"/>
    <col min="746" max="746" width="30.28515625" style="8" customWidth="1"/>
    <col min="747" max="747" width="9.42578125" style="8" customWidth="1"/>
    <col min="748" max="748" width="13" style="8" customWidth="1"/>
    <col min="749" max="749" width="14" style="8" customWidth="1"/>
    <col min="750" max="751" width="14.140625" style="8" customWidth="1"/>
    <col min="752" max="752" width="4.28515625" style="8" customWidth="1"/>
    <col min="753" max="753" width="31.140625" style="8" customWidth="1"/>
    <col min="754" max="754" width="12.5703125" style="8" customWidth="1"/>
    <col min="755" max="755" width="13.85546875" style="8" customWidth="1"/>
    <col min="756" max="756" width="17.5703125" style="8" customWidth="1"/>
    <col min="757" max="758" width="14.7109375" style="8" customWidth="1"/>
    <col min="759" max="759" width="4.28515625" style="8" customWidth="1"/>
    <col min="760" max="760" width="30.7109375" style="8" customWidth="1"/>
    <col min="761" max="761" width="14.5703125" style="8" customWidth="1"/>
    <col min="762" max="762" width="14.7109375" style="8" customWidth="1"/>
    <col min="763" max="763" width="15.85546875" style="8" customWidth="1"/>
    <col min="764" max="765" width="14" style="8" customWidth="1"/>
    <col min="766" max="766" width="4.42578125" style="8" customWidth="1"/>
    <col min="767" max="774" width="9.7109375" style="8" customWidth="1"/>
    <col min="775" max="775" width="14.7109375" style="8" customWidth="1"/>
    <col min="776" max="1002" width="9.5703125" style="8" customWidth="1"/>
    <col min="1003" max="16384" width="9.140625" style="7"/>
  </cols>
  <sheetData>
    <row r="1" spans="1:1025" s="8" customFormat="1" x14ac:dyDescent="0.3">
      <c r="F1" s="6"/>
      <c r="M1" s="6" t="s">
        <v>272</v>
      </c>
      <c r="T1" s="6"/>
      <c r="AA1" s="6" t="s">
        <v>272</v>
      </c>
      <c r="AH1" s="6" t="s">
        <v>224</v>
      </c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</row>
    <row r="2" spans="1:1025" s="8" customFormat="1" ht="36" customHeight="1" x14ac:dyDescent="0.3">
      <c r="A2" s="206" t="s">
        <v>503</v>
      </c>
      <c r="B2" s="206"/>
      <c r="C2" s="206"/>
      <c r="D2" s="206"/>
      <c r="E2" s="206"/>
      <c r="F2" s="206"/>
      <c r="H2" s="206" t="s">
        <v>503</v>
      </c>
      <c r="I2" s="206"/>
      <c r="J2" s="206"/>
      <c r="K2" s="206"/>
      <c r="L2" s="206"/>
      <c r="M2" s="206"/>
      <c r="O2" s="206" t="s">
        <v>503</v>
      </c>
      <c r="P2" s="206"/>
      <c r="Q2" s="206"/>
      <c r="R2" s="206"/>
      <c r="S2" s="206"/>
      <c r="T2" s="206"/>
      <c r="V2" s="206" t="s">
        <v>503</v>
      </c>
      <c r="W2" s="206"/>
      <c r="X2" s="206"/>
      <c r="Y2" s="206"/>
      <c r="Z2" s="206"/>
      <c r="AA2" s="206"/>
      <c r="AC2" s="206" t="s">
        <v>503</v>
      </c>
      <c r="AD2" s="206"/>
      <c r="AE2" s="206"/>
      <c r="AF2" s="206"/>
      <c r="AG2" s="206"/>
      <c r="AH2" s="206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</row>
    <row r="3" spans="1:1025" s="9" customFormat="1" x14ac:dyDescent="0.3">
      <c r="A3" s="207" t="s">
        <v>275</v>
      </c>
      <c r="B3" s="207"/>
      <c r="C3" s="207"/>
      <c r="D3" s="207"/>
      <c r="E3" s="207"/>
      <c r="F3" s="207"/>
      <c r="H3" s="207" t="s">
        <v>374</v>
      </c>
      <c r="I3" s="207"/>
      <c r="J3" s="207"/>
      <c r="K3" s="207"/>
      <c r="L3" s="207"/>
      <c r="M3" s="207"/>
      <c r="O3" s="207" t="s">
        <v>13</v>
      </c>
      <c r="P3" s="207"/>
      <c r="Q3" s="207"/>
      <c r="R3" s="207"/>
      <c r="S3" s="207"/>
      <c r="T3" s="207"/>
      <c r="V3" s="207" t="s">
        <v>14</v>
      </c>
      <c r="W3" s="207"/>
      <c r="X3" s="207"/>
      <c r="Y3" s="207"/>
      <c r="Z3" s="207"/>
      <c r="AA3" s="207"/>
      <c r="AC3" s="207" t="s">
        <v>449</v>
      </c>
      <c r="AD3" s="207"/>
      <c r="AE3" s="207"/>
      <c r="AF3" s="207"/>
      <c r="AG3" s="207"/>
      <c r="AH3" s="207"/>
    </row>
    <row r="4" spans="1:1025" s="8" customFormat="1" ht="63.75" x14ac:dyDescent="0.3">
      <c r="A4" s="121" t="s">
        <v>226</v>
      </c>
      <c r="B4" s="206" t="s">
        <v>227</v>
      </c>
      <c r="C4" s="51" t="s">
        <v>231</v>
      </c>
      <c r="D4" s="10" t="s">
        <v>228</v>
      </c>
      <c r="E4" s="10" t="s">
        <v>229</v>
      </c>
      <c r="F4" s="10" t="s">
        <v>230</v>
      </c>
      <c r="H4" s="121" t="s">
        <v>226</v>
      </c>
      <c r="I4" s="206" t="s">
        <v>227</v>
      </c>
      <c r="J4" s="51" t="s">
        <v>379</v>
      </c>
      <c r="K4" s="10" t="s">
        <v>228</v>
      </c>
      <c r="L4" s="10" t="s">
        <v>229</v>
      </c>
      <c r="M4" s="10" t="s">
        <v>230</v>
      </c>
      <c r="O4" s="121" t="s">
        <v>226</v>
      </c>
      <c r="P4" s="206" t="s">
        <v>227</v>
      </c>
      <c r="Q4" s="51" t="s">
        <v>232</v>
      </c>
      <c r="R4" s="10" t="s">
        <v>228</v>
      </c>
      <c r="S4" s="10" t="s">
        <v>229</v>
      </c>
      <c r="T4" s="10" t="s">
        <v>230</v>
      </c>
      <c r="V4" s="121" t="s">
        <v>226</v>
      </c>
      <c r="W4" s="206" t="s">
        <v>227</v>
      </c>
      <c r="X4" s="51" t="s">
        <v>380</v>
      </c>
      <c r="Y4" s="10" t="s">
        <v>228</v>
      </c>
      <c r="Z4" s="10" t="s">
        <v>229</v>
      </c>
      <c r="AA4" s="10" t="s">
        <v>230</v>
      </c>
      <c r="AC4" s="121" t="s">
        <v>226</v>
      </c>
      <c r="AD4" s="206" t="s">
        <v>227</v>
      </c>
      <c r="AE4" s="51" t="s">
        <v>381</v>
      </c>
      <c r="AF4" s="10" t="s">
        <v>228</v>
      </c>
      <c r="AG4" s="10" t="s">
        <v>229</v>
      </c>
      <c r="AH4" s="10" t="s">
        <v>230</v>
      </c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</row>
    <row r="5" spans="1:1025" s="8" customFormat="1" ht="49.5" x14ac:dyDescent="0.3">
      <c r="A5" s="11" t="s">
        <v>233</v>
      </c>
      <c r="B5" s="206"/>
      <c r="C5" s="12">
        <v>94.95929486917484</v>
      </c>
      <c r="D5" s="12">
        <v>400.82958116766946</v>
      </c>
      <c r="E5" s="12">
        <v>-305.87028629849465</v>
      </c>
      <c r="F5" s="12">
        <v>23.690690340903956</v>
      </c>
      <c r="H5" s="11" t="s">
        <v>233</v>
      </c>
      <c r="I5" s="206"/>
      <c r="J5" s="12">
        <v>22.5</v>
      </c>
      <c r="K5" s="12">
        <v>400.82958116766946</v>
      </c>
      <c r="L5" s="12">
        <v>-378.32958116766946</v>
      </c>
      <c r="M5" s="12">
        <v>5.6133581594588229</v>
      </c>
      <c r="O5" s="11" t="s">
        <v>233</v>
      </c>
      <c r="P5" s="206"/>
      <c r="Q5" s="12">
        <v>116.42871262002319</v>
      </c>
      <c r="R5" s="12">
        <v>400.82958116766946</v>
      </c>
      <c r="S5" s="12">
        <v>-284.40086854764627</v>
      </c>
      <c r="T5" s="12">
        <v>29.046936176928607</v>
      </c>
      <c r="V5" s="11" t="s">
        <v>233</v>
      </c>
      <c r="W5" s="206"/>
      <c r="X5" s="12">
        <v>25.4375</v>
      </c>
      <c r="Y5" s="12">
        <v>400.82958116766946</v>
      </c>
      <c r="Z5" s="12">
        <v>-375.39208116766946</v>
      </c>
      <c r="AA5" s="12">
        <v>6.3462132524992807</v>
      </c>
      <c r="AC5" s="11" t="s">
        <v>233</v>
      </c>
      <c r="AD5" s="206"/>
      <c r="AE5" s="12">
        <v>259.32550748919806</v>
      </c>
      <c r="AF5" s="12">
        <v>400.82958116766946</v>
      </c>
      <c r="AG5" s="12">
        <v>-141.5040736784714</v>
      </c>
      <c r="AH5" s="12">
        <v>64.697197929790676</v>
      </c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</row>
    <row r="6" spans="1:1025" s="8" customFormat="1" ht="33" x14ac:dyDescent="0.3">
      <c r="A6" s="13" t="s">
        <v>234</v>
      </c>
      <c r="B6" s="14">
        <v>6.4</v>
      </c>
      <c r="C6" s="14">
        <v>102.5</v>
      </c>
      <c r="D6" s="15">
        <v>530</v>
      </c>
      <c r="E6" s="15">
        <v>-427.5</v>
      </c>
      <c r="F6" s="14">
        <v>19.339622641509433</v>
      </c>
      <c r="H6" s="13" t="s">
        <v>234</v>
      </c>
      <c r="I6" s="14">
        <v>6.4</v>
      </c>
      <c r="J6" s="14">
        <v>144</v>
      </c>
      <c r="K6" s="14">
        <v>530</v>
      </c>
      <c r="L6" s="15">
        <v>-386</v>
      </c>
      <c r="M6" s="14">
        <v>27.169811320754718</v>
      </c>
      <c r="O6" s="13" t="s">
        <v>234</v>
      </c>
      <c r="P6" s="14">
        <v>6.4</v>
      </c>
      <c r="Q6" s="14">
        <v>9.5</v>
      </c>
      <c r="R6" s="15">
        <v>530</v>
      </c>
      <c r="S6" s="15">
        <v>-520.5</v>
      </c>
      <c r="T6" s="14">
        <v>1.7924528301886793</v>
      </c>
      <c r="V6" s="13" t="s">
        <v>234</v>
      </c>
      <c r="W6" s="14">
        <v>6.4</v>
      </c>
      <c r="X6" s="14">
        <v>162.80000000000001</v>
      </c>
      <c r="Y6" s="15">
        <v>530</v>
      </c>
      <c r="Z6" s="15">
        <v>-367.2</v>
      </c>
      <c r="AA6" s="14">
        <v>30.716981132075475</v>
      </c>
      <c r="AC6" s="13" t="s">
        <v>234</v>
      </c>
      <c r="AD6" s="14">
        <v>6.4</v>
      </c>
      <c r="AE6" s="14">
        <v>418.8</v>
      </c>
      <c r="AF6" s="15">
        <v>530</v>
      </c>
      <c r="AG6" s="15">
        <v>-111.19999999999999</v>
      </c>
      <c r="AH6" s="14">
        <v>79.018867924528308</v>
      </c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</row>
    <row r="7" spans="1:1025" s="8" customFormat="1" x14ac:dyDescent="0.3">
      <c r="A7" s="13" t="s">
        <v>235</v>
      </c>
      <c r="B7" s="14">
        <v>1.07</v>
      </c>
      <c r="C7" s="14">
        <v>27.7</v>
      </c>
      <c r="D7" s="15">
        <v>60</v>
      </c>
      <c r="E7" s="15">
        <v>-32.299999999999997</v>
      </c>
      <c r="F7" s="14">
        <v>46.166666666666664</v>
      </c>
      <c r="H7" s="13" t="s">
        <v>235</v>
      </c>
      <c r="I7" s="14">
        <v>1.07</v>
      </c>
      <c r="J7" s="14">
        <v>0</v>
      </c>
      <c r="K7" s="14">
        <v>60</v>
      </c>
      <c r="L7" s="15">
        <v>-60</v>
      </c>
      <c r="M7" s="14">
        <v>0</v>
      </c>
      <c r="O7" s="13" t="s">
        <v>235</v>
      </c>
      <c r="P7" s="14">
        <v>1.07</v>
      </c>
      <c r="Q7" s="14">
        <v>0</v>
      </c>
      <c r="R7" s="15">
        <v>60</v>
      </c>
      <c r="S7" s="15">
        <v>-60</v>
      </c>
      <c r="T7" s="14">
        <v>0</v>
      </c>
      <c r="V7" s="13" t="s">
        <v>235</v>
      </c>
      <c r="W7" s="14">
        <v>1.07</v>
      </c>
      <c r="X7" s="14">
        <v>0</v>
      </c>
      <c r="Y7" s="15">
        <v>60</v>
      </c>
      <c r="Z7" s="15">
        <v>-60</v>
      </c>
      <c r="AA7" s="14">
        <v>0</v>
      </c>
      <c r="AC7" s="13" t="s">
        <v>235</v>
      </c>
      <c r="AD7" s="14">
        <v>1.07</v>
      </c>
      <c r="AE7" s="14">
        <v>27.7</v>
      </c>
      <c r="AF7" s="15">
        <v>60</v>
      </c>
      <c r="AG7" s="15">
        <v>-32.299999999999997</v>
      </c>
      <c r="AH7" s="14">
        <v>46.166666666666664</v>
      </c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</row>
    <row r="8" spans="1:1025" s="8" customFormat="1" x14ac:dyDescent="0.3">
      <c r="A8" s="13" t="s">
        <v>236</v>
      </c>
      <c r="B8" s="14">
        <v>7</v>
      </c>
      <c r="C8" s="14">
        <v>4.0999999999999996</v>
      </c>
      <c r="D8" s="15">
        <v>10</v>
      </c>
      <c r="E8" s="15">
        <v>-5.9</v>
      </c>
      <c r="F8" s="14">
        <v>40.999999999999993</v>
      </c>
      <c r="H8" s="13" t="s">
        <v>236</v>
      </c>
      <c r="I8" s="14">
        <v>7</v>
      </c>
      <c r="J8" s="14">
        <v>0</v>
      </c>
      <c r="K8" s="14">
        <v>10</v>
      </c>
      <c r="L8" s="15">
        <v>-10</v>
      </c>
      <c r="M8" s="14">
        <v>0</v>
      </c>
      <c r="O8" s="13" t="s">
        <v>236</v>
      </c>
      <c r="P8" s="14">
        <v>7</v>
      </c>
      <c r="Q8" s="14">
        <v>15.15</v>
      </c>
      <c r="R8" s="15">
        <v>10</v>
      </c>
      <c r="S8" s="15">
        <v>5.15</v>
      </c>
      <c r="T8" s="14">
        <v>151.5</v>
      </c>
      <c r="V8" s="13" t="s">
        <v>236</v>
      </c>
      <c r="W8" s="14">
        <v>7</v>
      </c>
      <c r="X8" s="14">
        <v>0</v>
      </c>
      <c r="Y8" s="15">
        <v>10</v>
      </c>
      <c r="Z8" s="15">
        <v>-10</v>
      </c>
      <c r="AA8" s="14">
        <v>0</v>
      </c>
      <c r="AC8" s="13" t="s">
        <v>236</v>
      </c>
      <c r="AD8" s="14">
        <v>7</v>
      </c>
      <c r="AE8" s="14">
        <v>19.25</v>
      </c>
      <c r="AF8" s="15">
        <v>10</v>
      </c>
      <c r="AG8" s="15">
        <v>9.25</v>
      </c>
      <c r="AH8" s="14">
        <v>192.5</v>
      </c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  <c r="AMK8" s="7"/>
    </row>
    <row r="9" spans="1:1025" s="8" customFormat="1" x14ac:dyDescent="0.3">
      <c r="A9" s="13" t="s">
        <v>237</v>
      </c>
      <c r="B9" s="14">
        <v>0.66</v>
      </c>
      <c r="C9" s="14">
        <v>0</v>
      </c>
      <c r="D9" s="15">
        <v>15</v>
      </c>
      <c r="E9" s="15">
        <v>-15</v>
      </c>
      <c r="F9" s="14">
        <v>0</v>
      </c>
      <c r="H9" s="13" t="s">
        <v>237</v>
      </c>
      <c r="I9" s="14">
        <v>0.66</v>
      </c>
      <c r="J9" s="14">
        <v>0</v>
      </c>
      <c r="K9" s="14">
        <v>15</v>
      </c>
      <c r="L9" s="15">
        <v>-15</v>
      </c>
      <c r="M9" s="14">
        <v>0</v>
      </c>
      <c r="O9" s="13" t="s">
        <v>237</v>
      </c>
      <c r="P9" s="14">
        <v>0.66</v>
      </c>
      <c r="Q9" s="14">
        <v>0.15</v>
      </c>
      <c r="R9" s="15">
        <v>15</v>
      </c>
      <c r="S9" s="15">
        <v>-14.85</v>
      </c>
      <c r="T9" s="14">
        <v>1</v>
      </c>
      <c r="V9" s="13" t="s">
        <v>237</v>
      </c>
      <c r="W9" s="14">
        <v>0.66</v>
      </c>
      <c r="X9" s="14">
        <v>0</v>
      </c>
      <c r="Y9" s="15">
        <v>15</v>
      </c>
      <c r="Z9" s="15">
        <v>-15</v>
      </c>
      <c r="AA9" s="14">
        <v>0</v>
      </c>
      <c r="AC9" s="13" t="s">
        <v>237</v>
      </c>
      <c r="AD9" s="14">
        <v>0.66</v>
      </c>
      <c r="AE9" s="14">
        <v>0.15</v>
      </c>
      <c r="AF9" s="15">
        <v>15</v>
      </c>
      <c r="AG9" s="15">
        <v>-14.85</v>
      </c>
      <c r="AH9" s="14">
        <v>1</v>
      </c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</row>
    <row r="10" spans="1:1025" s="8" customFormat="1" x14ac:dyDescent="0.3">
      <c r="A10" s="13" t="s">
        <v>238</v>
      </c>
      <c r="B10" s="14">
        <v>1</v>
      </c>
      <c r="C10" s="14">
        <v>12.3</v>
      </c>
      <c r="D10" s="15">
        <v>78</v>
      </c>
      <c r="E10" s="15">
        <v>-65.7</v>
      </c>
      <c r="F10" s="14">
        <v>15.76923076923077</v>
      </c>
      <c r="H10" s="13" t="s">
        <v>238</v>
      </c>
      <c r="I10" s="14">
        <v>1</v>
      </c>
      <c r="J10" s="14">
        <v>0</v>
      </c>
      <c r="K10" s="14">
        <v>78</v>
      </c>
      <c r="L10" s="15">
        <v>-78</v>
      </c>
      <c r="M10" s="14">
        <v>0</v>
      </c>
      <c r="O10" s="13" t="s">
        <v>238</v>
      </c>
      <c r="P10" s="14">
        <v>1</v>
      </c>
      <c r="Q10" s="14">
        <v>50.599999999999994</v>
      </c>
      <c r="R10" s="15">
        <v>78</v>
      </c>
      <c r="S10" s="15">
        <v>-27.400000000000006</v>
      </c>
      <c r="T10" s="14">
        <v>64.871794871794862</v>
      </c>
      <c r="V10" s="13" t="s">
        <v>238</v>
      </c>
      <c r="W10" s="14">
        <v>1</v>
      </c>
      <c r="X10" s="14">
        <v>0</v>
      </c>
      <c r="Y10" s="15">
        <v>78</v>
      </c>
      <c r="Z10" s="15">
        <v>-78</v>
      </c>
      <c r="AA10" s="14">
        <v>0</v>
      </c>
      <c r="AC10" s="13" t="s">
        <v>238</v>
      </c>
      <c r="AD10" s="14">
        <v>1</v>
      </c>
      <c r="AE10" s="14">
        <v>62.899999999999991</v>
      </c>
      <c r="AF10" s="15">
        <v>78</v>
      </c>
      <c r="AG10" s="15">
        <v>-15.100000000000009</v>
      </c>
      <c r="AH10" s="14">
        <v>80.641025641025635</v>
      </c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  <c r="AMK10" s="7"/>
    </row>
    <row r="11" spans="1:1025" s="8" customFormat="1" x14ac:dyDescent="0.3">
      <c r="A11" s="13" t="s">
        <v>239</v>
      </c>
      <c r="B11" s="14">
        <v>1.1599999999999999</v>
      </c>
      <c r="C11" s="14">
        <v>3.7</v>
      </c>
      <c r="D11" s="15">
        <v>40</v>
      </c>
      <c r="E11" s="15">
        <v>-36.299999999999997</v>
      </c>
      <c r="F11" s="14">
        <v>9.25</v>
      </c>
      <c r="H11" s="13" t="s">
        <v>239</v>
      </c>
      <c r="I11" s="14">
        <v>1.1599999999999999</v>
      </c>
      <c r="J11" s="14">
        <v>0</v>
      </c>
      <c r="K11" s="14">
        <v>40</v>
      </c>
      <c r="L11" s="15">
        <v>-40</v>
      </c>
      <c r="M11" s="14">
        <v>0</v>
      </c>
      <c r="O11" s="13" t="s">
        <v>239</v>
      </c>
      <c r="P11" s="14">
        <v>1.1599999999999999</v>
      </c>
      <c r="Q11" s="14">
        <v>6.25</v>
      </c>
      <c r="R11" s="15">
        <v>40</v>
      </c>
      <c r="S11" s="15">
        <v>-33.75</v>
      </c>
      <c r="T11" s="14">
        <v>15.625</v>
      </c>
      <c r="V11" s="13" t="s">
        <v>239</v>
      </c>
      <c r="W11" s="14">
        <v>1.1599999999999999</v>
      </c>
      <c r="X11" s="14">
        <v>0</v>
      </c>
      <c r="Y11" s="15">
        <v>40</v>
      </c>
      <c r="Z11" s="15">
        <v>-40</v>
      </c>
      <c r="AA11" s="14">
        <v>0</v>
      </c>
      <c r="AC11" s="13" t="s">
        <v>239</v>
      </c>
      <c r="AD11" s="14">
        <v>1.1599999999999999</v>
      </c>
      <c r="AE11" s="14">
        <v>9.9499999999999993</v>
      </c>
      <c r="AF11" s="15">
        <v>40</v>
      </c>
      <c r="AG11" s="15">
        <v>-30.05</v>
      </c>
      <c r="AH11" s="14">
        <v>24.874999999999996</v>
      </c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</row>
    <row r="12" spans="1:1025" s="8" customFormat="1" x14ac:dyDescent="0.3">
      <c r="A12" s="13" t="s">
        <v>240</v>
      </c>
      <c r="B12" s="14">
        <v>0.8</v>
      </c>
      <c r="C12" s="14">
        <v>0</v>
      </c>
      <c r="D12" s="15">
        <v>0</v>
      </c>
      <c r="E12" s="15">
        <v>0</v>
      </c>
      <c r="F12" s="14"/>
      <c r="H12" s="13" t="s">
        <v>240</v>
      </c>
      <c r="I12" s="14">
        <v>0.8</v>
      </c>
      <c r="J12" s="14">
        <v>0</v>
      </c>
      <c r="K12" s="14">
        <v>0</v>
      </c>
      <c r="L12" s="15">
        <v>0</v>
      </c>
      <c r="M12" s="14"/>
      <c r="O12" s="13" t="s">
        <v>240</v>
      </c>
      <c r="P12" s="14">
        <v>0.8</v>
      </c>
      <c r="Q12" s="14">
        <v>0</v>
      </c>
      <c r="R12" s="15">
        <v>0</v>
      </c>
      <c r="S12" s="15">
        <v>0</v>
      </c>
      <c r="T12" s="14"/>
      <c r="V12" s="13" t="s">
        <v>240</v>
      </c>
      <c r="W12" s="14">
        <v>0.8</v>
      </c>
      <c r="X12" s="14">
        <v>0</v>
      </c>
      <c r="Y12" s="15">
        <v>0</v>
      </c>
      <c r="Z12" s="15">
        <v>0</v>
      </c>
      <c r="AA12" s="14"/>
      <c r="AC12" s="13" t="s">
        <v>240</v>
      </c>
      <c r="AD12" s="14">
        <v>0.8</v>
      </c>
      <c r="AE12" s="14">
        <v>0</v>
      </c>
      <c r="AF12" s="15">
        <v>0</v>
      </c>
      <c r="AG12" s="15">
        <v>0</v>
      </c>
      <c r="AH12" s="14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  <c r="AMK12" s="7"/>
    </row>
    <row r="13" spans="1:1025" s="8" customFormat="1" x14ac:dyDescent="0.3">
      <c r="A13" s="13" t="s">
        <v>241</v>
      </c>
      <c r="B13" s="14">
        <v>1.27</v>
      </c>
      <c r="C13" s="14">
        <v>21.365600000000004</v>
      </c>
      <c r="D13" s="15">
        <v>53</v>
      </c>
      <c r="E13" s="15">
        <v>-31.634399999999996</v>
      </c>
      <c r="F13" s="14">
        <v>40.31245283018869</v>
      </c>
      <c r="H13" s="13" t="s">
        <v>241</v>
      </c>
      <c r="I13" s="14">
        <v>1.27</v>
      </c>
      <c r="J13" s="14">
        <v>0</v>
      </c>
      <c r="K13" s="14">
        <v>53</v>
      </c>
      <c r="L13" s="15">
        <v>-53</v>
      </c>
      <c r="M13" s="14">
        <v>0</v>
      </c>
      <c r="O13" s="13" t="s">
        <v>241</v>
      </c>
      <c r="P13" s="14">
        <v>1.27</v>
      </c>
      <c r="Q13" s="14">
        <v>56.552</v>
      </c>
      <c r="R13" s="15">
        <v>53</v>
      </c>
      <c r="S13" s="15">
        <v>3.5519999999999996</v>
      </c>
      <c r="T13" s="14">
        <v>106.70188679245283</v>
      </c>
      <c r="V13" s="13" t="s">
        <v>241</v>
      </c>
      <c r="W13" s="14">
        <v>1.27</v>
      </c>
      <c r="X13" s="14">
        <v>0</v>
      </c>
      <c r="Y13" s="15">
        <v>53</v>
      </c>
      <c r="Z13" s="15">
        <v>-53</v>
      </c>
      <c r="AA13" s="14">
        <v>0</v>
      </c>
      <c r="AC13" s="13" t="s">
        <v>241</v>
      </c>
      <c r="AD13" s="14">
        <v>1.27</v>
      </c>
      <c r="AE13" s="14">
        <v>77.917600000000007</v>
      </c>
      <c r="AF13" s="15">
        <v>53</v>
      </c>
      <c r="AG13" s="15">
        <v>24.917600000000007</v>
      </c>
      <c r="AH13" s="14">
        <v>147.01433962264153</v>
      </c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  <c r="AMK13" s="7"/>
    </row>
    <row r="14" spans="1:1025" s="8" customFormat="1" x14ac:dyDescent="0.3">
      <c r="A14" s="13" t="s">
        <v>242</v>
      </c>
      <c r="B14" s="14">
        <v>1.4</v>
      </c>
      <c r="C14" s="14">
        <v>2.0999999999999996</v>
      </c>
      <c r="D14" s="15">
        <v>77</v>
      </c>
      <c r="E14" s="15">
        <v>-74.900000000000006</v>
      </c>
      <c r="F14" s="14">
        <v>2.7272727272727271</v>
      </c>
      <c r="H14" s="13" t="s">
        <v>242</v>
      </c>
      <c r="I14" s="14">
        <v>1.4</v>
      </c>
      <c r="J14" s="14">
        <v>0</v>
      </c>
      <c r="K14" s="14">
        <v>77</v>
      </c>
      <c r="L14" s="15">
        <v>-77</v>
      </c>
      <c r="M14" s="14">
        <v>0</v>
      </c>
      <c r="O14" s="13" t="s">
        <v>242</v>
      </c>
      <c r="P14" s="14">
        <v>1.4</v>
      </c>
      <c r="Q14" s="14">
        <v>13.95</v>
      </c>
      <c r="R14" s="15">
        <v>77</v>
      </c>
      <c r="S14" s="15">
        <v>-63.05</v>
      </c>
      <c r="T14" s="14">
        <v>18.116883116883116</v>
      </c>
      <c r="V14" s="13" t="s">
        <v>242</v>
      </c>
      <c r="W14" s="14">
        <v>1.4</v>
      </c>
      <c r="X14" s="14">
        <v>0</v>
      </c>
      <c r="Y14" s="15">
        <v>77</v>
      </c>
      <c r="Z14" s="15">
        <v>-77</v>
      </c>
      <c r="AA14" s="14">
        <v>0</v>
      </c>
      <c r="AC14" s="13" t="s">
        <v>242</v>
      </c>
      <c r="AD14" s="14">
        <v>1.4</v>
      </c>
      <c r="AE14" s="14">
        <v>16.05</v>
      </c>
      <c r="AF14" s="15">
        <v>77</v>
      </c>
      <c r="AG14" s="15">
        <v>-60.95</v>
      </c>
      <c r="AH14" s="14">
        <v>20.844155844155843</v>
      </c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  <c r="AMK14" s="7"/>
    </row>
    <row r="15" spans="1:1025" s="8" customFormat="1" ht="33" x14ac:dyDescent="0.3">
      <c r="A15" s="13" t="s">
        <v>243</v>
      </c>
      <c r="B15" s="14">
        <v>1.4</v>
      </c>
      <c r="C15" s="14">
        <v>26.12</v>
      </c>
      <c r="D15" s="15">
        <v>40</v>
      </c>
      <c r="E15" s="15">
        <v>-13.879999999999999</v>
      </c>
      <c r="F15" s="14">
        <v>65.3</v>
      </c>
      <c r="H15" s="13" t="s">
        <v>243</v>
      </c>
      <c r="I15" s="14">
        <v>1.4</v>
      </c>
      <c r="J15" s="14">
        <v>0</v>
      </c>
      <c r="K15" s="14">
        <v>40</v>
      </c>
      <c r="L15" s="15">
        <v>-40</v>
      </c>
      <c r="M15" s="14">
        <v>0</v>
      </c>
      <c r="O15" s="13" t="s">
        <v>243</v>
      </c>
      <c r="P15" s="14">
        <v>1.4</v>
      </c>
      <c r="Q15" s="14">
        <v>2.9</v>
      </c>
      <c r="R15" s="15">
        <v>40</v>
      </c>
      <c r="S15" s="15">
        <v>-37.1</v>
      </c>
      <c r="T15" s="14">
        <v>7.25</v>
      </c>
      <c r="V15" s="13" t="s">
        <v>243</v>
      </c>
      <c r="W15" s="14">
        <v>1.4</v>
      </c>
      <c r="X15" s="14">
        <v>0</v>
      </c>
      <c r="Y15" s="15">
        <v>40</v>
      </c>
      <c r="Z15" s="15">
        <v>-40</v>
      </c>
      <c r="AA15" s="14">
        <v>0</v>
      </c>
      <c r="AC15" s="13" t="s">
        <v>243</v>
      </c>
      <c r="AD15" s="14">
        <v>1.4</v>
      </c>
      <c r="AE15" s="14">
        <v>29.02</v>
      </c>
      <c r="AF15" s="15">
        <v>40</v>
      </c>
      <c r="AG15" s="15">
        <v>-10.98</v>
      </c>
      <c r="AH15" s="14">
        <v>72.55</v>
      </c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  <c r="AMK15" s="7"/>
    </row>
    <row r="16" spans="1:1025" s="8" customFormat="1" x14ac:dyDescent="0.3">
      <c r="A16" s="11" t="s">
        <v>244</v>
      </c>
      <c r="B16" s="12"/>
      <c r="C16" s="12">
        <v>34.838888888888889</v>
      </c>
      <c r="D16" s="16">
        <v>305.51851851851848</v>
      </c>
      <c r="E16" s="16">
        <v>-270.67962962962957</v>
      </c>
      <c r="F16" s="12">
        <v>11.403200387925811</v>
      </c>
      <c r="H16" s="11" t="s">
        <v>244</v>
      </c>
      <c r="I16" s="12"/>
      <c r="J16" s="12">
        <v>0</v>
      </c>
      <c r="K16" s="16">
        <v>305.51851851851848</v>
      </c>
      <c r="L16" s="16">
        <v>-305.51851851851848</v>
      </c>
      <c r="M16" s="12">
        <v>0</v>
      </c>
      <c r="O16" s="11" t="s">
        <v>244</v>
      </c>
      <c r="P16" s="12"/>
      <c r="Q16" s="12">
        <v>192.04018518518518</v>
      </c>
      <c r="R16" s="16">
        <v>305.51851851851848</v>
      </c>
      <c r="S16" s="16">
        <v>-113.4783333333333</v>
      </c>
      <c r="T16" s="12">
        <v>62.857134198084623</v>
      </c>
      <c r="V16" s="11" t="s">
        <v>244</v>
      </c>
      <c r="W16" s="12"/>
      <c r="X16" s="12">
        <v>0</v>
      </c>
      <c r="Y16" s="16">
        <v>305.51851851851848</v>
      </c>
      <c r="Z16" s="16">
        <v>-305.51851851851848</v>
      </c>
      <c r="AA16" s="12">
        <v>0</v>
      </c>
      <c r="AC16" s="11" t="s">
        <v>244</v>
      </c>
      <c r="AD16" s="12"/>
      <c r="AE16" s="12">
        <v>226.87907407407408</v>
      </c>
      <c r="AF16" s="16">
        <v>305.51851851851848</v>
      </c>
      <c r="AG16" s="16">
        <v>-78.639444444444393</v>
      </c>
      <c r="AH16" s="12">
        <v>74.260334586010444</v>
      </c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  <c r="AMK16" s="7"/>
    </row>
    <row r="17" spans="1:1025" s="8" customFormat="1" x14ac:dyDescent="0.3">
      <c r="A17" s="13" t="s">
        <v>245</v>
      </c>
      <c r="B17" s="14">
        <v>1</v>
      </c>
      <c r="C17" s="14">
        <v>30.45</v>
      </c>
      <c r="D17" s="15">
        <v>187</v>
      </c>
      <c r="E17" s="15">
        <v>-156.55000000000001</v>
      </c>
      <c r="F17" s="14">
        <v>16.28342245989305</v>
      </c>
      <c r="H17" s="13" t="s">
        <v>245</v>
      </c>
      <c r="I17" s="14">
        <v>1</v>
      </c>
      <c r="J17" s="14">
        <v>0</v>
      </c>
      <c r="K17" s="14">
        <v>187</v>
      </c>
      <c r="L17" s="15">
        <v>-187</v>
      </c>
      <c r="M17" s="14">
        <v>0</v>
      </c>
      <c r="O17" s="13" t="s">
        <v>245</v>
      </c>
      <c r="P17" s="14">
        <v>1</v>
      </c>
      <c r="Q17" s="14">
        <v>127.355</v>
      </c>
      <c r="R17" s="15">
        <v>187</v>
      </c>
      <c r="S17" s="15">
        <v>-59.644999999999996</v>
      </c>
      <c r="T17" s="14">
        <v>68.104278074866315</v>
      </c>
      <c r="V17" s="13" t="s">
        <v>245</v>
      </c>
      <c r="W17" s="14">
        <v>1</v>
      </c>
      <c r="X17" s="14">
        <v>0</v>
      </c>
      <c r="Y17" s="15">
        <v>187</v>
      </c>
      <c r="Z17" s="15">
        <v>-187</v>
      </c>
      <c r="AA17" s="14">
        <v>0</v>
      </c>
      <c r="AC17" s="13" t="s">
        <v>245</v>
      </c>
      <c r="AD17" s="14">
        <v>1</v>
      </c>
      <c r="AE17" s="14">
        <v>157.80500000000001</v>
      </c>
      <c r="AF17" s="15">
        <v>187</v>
      </c>
      <c r="AG17" s="15">
        <v>-29.194999999999993</v>
      </c>
      <c r="AH17" s="14">
        <v>84.387700534759361</v>
      </c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  <c r="AMK17" s="7"/>
    </row>
    <row r="18" spans="1:1025" s="8" customFormat="1" x14ac:dyDescent="0.3">
      <c r="A18" s="13" t="s">
        <v>246</v>
      </c>
      <c r="B18" s="14">
        <v>2.7</v>
      </c>
      <c r="C18" s="14">
        <v>11.850000000000001</v>
      </c>
      <c r="D18" s="15">
        <v>320</v>
      </c>
      <c r="E18" s="15">
        <v>-308.14999999999998</v>
      </c>
      <c r="F18" s="14">
        <v>3.7031250000000009</v>
      </c>
      <c r="H18" s="13" t="s">
        <v>246</v>
      </c>
      <c r="I18" s="14">
        <v>2.7</v>
      </c>
      <c r="J18" s="14">
        <v>0</v>
      </c>
      <c r="K18" s="14">
        <v>320</v>
      </c>
      <c r="L18" s="15">
        <v>-320</v>
      </c>
      <c r="M18" s="14">
        <v>0</v>
      </c>
      <c r="O18" s="13" t="s">
        <v>246</v>
      </c>
      <c r="P18" s="14">
        <v>2.7</v>
      </c>
      <c r="Q18" s="14">
        <v>174.65</v>
      </c>
      <c r="R18" s="15">
        <v>320</v>
      </c>
      <c r="S18" s="15">
        <v>-145.35</v>
      </c>
      <c r="T18" s="14">
        <v>54.578125</v>
      </c>
      <c r="V18" s="13" t="s">
        <v>246</v>
      </c>
      <c r="W18" s="14">
        <v>2.7</v>
      </c>
      <c r="X18" s="14">
        <v>0</v>
      </c>
      <c r="Y18" s="15">
        <v>320</v>
      </c>
      <c r="Z18" s="15">
        <v>-320</v>
      </c>
      <c r="AA18" s="14">
        <v>0</v>
      </c>
      <c r="AC18" s="13" t="s">
        <v>246</v>
      </c>
      <c r="AD18" s="14">
        <v>2.7</v>
      </c>
      <c r="AE18" s="14">
        <v>186.5</v>
      </c>
      <c r="AF18" s="15">
        <v>320</v>
      </c>
      <c r="AG18" s="15">
        <v>-133.5</v>
      </c>
      <c r="AH18" s="14">
        <v>58.28125</v>
      </c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  <c r="AMK18" s="7"/>
    </row>
    <row r="19" spans="1:1025" s="8" customFormat="1" x14ac:dyDescent="0.3">
      <c r="A19" s="11" t="s">
        <v>247</v>
      </c>
      <c r="B19" s="12"/>
      <c r="C19" s="12">
        <v>9.4666666666666668</v>
      </c>
      <c r="D19" s="16">
        <v>580.55555555555566</v>
      </c>
      <c r="E19" s="16">
        <v>-571.08888888888896</v>
      </c>
      <c r="F19" s="12">
        <v>1.6306220095693778</v>
      </c>
      <c r="H19" s="11" t="s">
        <v>247</v>
      </c>
      <c r="I19" s="12"/>
      <c r="J19" s="12">
        <v>150</v>
      </c>
      <c r="K19" s="16">
        <v>580.55555555555566</v>
      </c>
      <c r="L19" s="16">
        <v>-430.55555555555566</v>
      </c>
      <c r="M19" s="12">
        <v>25.837320574162675</v>
      </c>
      <c r="O19" s="11" t="s">
        <v>247</v>
      </c>
      <c r="P19" s="12"/>
      <c r="Q19" s="12">
        <v>66.333333333333329</v>
      </c>
      <c r="R19" s="16">
        <v>580.55555555555566</v>
      </c>
      <c r="S19" s="16">
        <v>-514.22222222222229</v>
      </c>
      <c r="T19" s="12">
        <v>11.425837320574161</v>
      </c>
      <c r="V19" s="11" t="s">
        <v>247</v>
      </c>
      <c r="W19" s="12"/>
      <c r="X19" s="12">
        <v>152</v>
      </c>
      <c r="Y19" s="16">
        <v>580.55555555555566</v>
      </c>
      <c r="Z19" s="16">
        <v>-428.55555555555566</v>
      </c>
      <c r="AA19" s="12">
        <v>26.181818181818176</v>
      </c>
      <c r="AC19" s="11" t="s">
        <v>247</v>
      </c>
      <c r="AD19" s="12"/>
      <c r="AE19" s="12">
        <v>377.8</v>
      </c>
      <c r="AF19" s="16">
        <v>580.55555555555566</v>
      </c>
      <c r="AG19" s="16">
        <v>-202.75555555555565</v>
      </c>
      <c r="AH19" s="12">
        <v>65.075598086124387</v>
      </c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  <c r="AMK19" s="7"/>
    </row>
    <row r="20" spans="1:1025" s="8" customFormat="1" x14ac:dyDescent="0.3">
      <c r="A20" s="13" t="s">
        <v>248</v>
      </c>
      <c r="B20" s="14">
        <v>1</v>
      </c>
      <c r="C20" s="14">
        <v>0</v>
      </c>
      <c r="D20" s="15">
        <v>185</v>
      </c>
      <c r="E20" s="15">
        <v>-185</v>
      </c>
      <c r="F20" s="14">
        <v>0</v>
      </c>
      <c r="H20" s="13" t="s">
        <v>248</v>
      </c>
      <c r="I20" s="14">
        <v>1</v>
      </c>
      <c r="J20" s="14">
        <v>150</v>
      </c>
      <c r="K20" s="14">
        <v>185</v>
      </c>
      <c r="L20" s="15">
        <v>-35</v>
      </c>
      <c r="M20" s="14">
        <v>81.081081081081081</v>
      </c>
      <c r="O20" s="13" t="s">
        <v>248</v>
      </c>
      <c r="P20" s="14">
        <v>1</v>
      </c>
      <c r="Q20" s="14">
        <v>10</v>
      </c>
      <c r="R20" s="15">
        <v>185</v>
      </c>
      <c r="S20" s="15">
        <v>-175</v>
      </c>
      <c r="T20" s="14">
        <v>5.4054054054054053</v>
      </c>
      <c r="V20" s="13" t="s">
        <v>248</v>
      </c>
      <c r="W20" s="14">
        <v>1</v>
      </c>
      <c r="X20" s="14">
        <v>150</v>
      </c>
      <c r="Y20" s="15">
        <v>185</v>
      </c>
      <c r="Z20" s="15">
        <v>-35</v>
      </c>
      <c r="AA20" s="14">
        <v>81.081081081081081</v>
      </c>
      <c r="AC20" s="13" t="s">
        <v>248</v>
      </c>
      <c r="AD20" s="14">
        <v>1</v>
      </c>
      <c r="AE20" s="14">
        <v>310</v>
      </c>
      <c r="AF20" s="15">
        <v>185</v>
      </c>
      <c r="AG20" s="15">
        <v>125</v>
      </c>
      <c r="AH20" s="14">
        <v>167.56756756756758</v>
      </c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  <c r="AMK20" s="7"/>
    </row>
    <row r="21" spans="1:1025" s="8" customFormat="1" x14ac:dyDescent="0.3">
      <c r="A21" s="13" t="s">
        <v>249</v>
      </c>
      <c r="B21" s="14">
        <v>0.15</v>
      </c>
      <c r="C21" s="14">
        <v>1.42</v>
      </c>
      <c r="D21" s="15">
        <v>26</v>
      </c>
      <c r="E21" s="15">
        <v>-24.58</v>
      </c>
      <c r="F21" s="14">
        <v>5.4615384615384617</v>
      </c>
      <c r="H21" s="13" t="s">
        <v>249</v>
      </c>
      <c r="I21" s="14">
        <v>0.15</v>
      </c>
      <c r="J21" s="14">
        <v>0</v>
      </c>
      <c r="K21" s="14">
        <v>26</v>
      </c>
      <c r="L21" s="15">
        <v>-26</v>
      </c>
      <c r="M21" s="14">
        <v>0</v>
      </c>
      <c r="O21" s="13" t="s">
        <v>249</v>
      </c>
      <c r="P21" s="14">
        <v>0.15</v>
      </c>
      <c r="Q21" s="14">
        <v>8.4499999999999993</v>
      </c>
      <c r="R21" s="15">
        <v>26</v>
      </c>
      <c r="S21" s="15">
        <v>-17.55</v>
      </c>
      <c r="T21" s="14">
        <v>32.499999999999993</v>
      </c>
      <c r="V21" s="13" t="s">
        <v>249</v>
      </c>
      <c r="W21" s="14">
        <v>0.15</v>
      </c>
      <c r="X21" s="14">
        <v>0.3</v>
      </c>
      <c r="Y21" s="15">
        <v>26</v>
      </c>
      <c r="Z21" s="15">
        <v>-25.7</v>
      </c>
      <c r="AA21" s="14">
        <v>1.1538461538461537</v>
      </c>
      <c r="AC21" s="13" t="s">
        <v>249</v>
      </c>
      <c r="AD21" s="14">
        <v>0.15</v>
      </c>
      <c r="AE21" s="14">
        <v>10.17</v>
      </c>
      <c r="AF21" s="15">
        <v>26</v>
      </c>
      <c r="AG21" s="15">
        <v>-15.83</v>
      </c>
      <c r="AH21" s="14">
        <v>39.115384615384613</v>
      </c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</row>
    <row r="22" spans="1:1025" s="8" customFormat="1" x14ac:dyDescent="0.3">
      <c r="A22" s="13" t="s">
        <v>250</v>
      </c>
      <c r="B22" s="14">
        <v>0.9</v>
      </c>
      <c r="C22" s="14">
        <v>0</v>
      </c>
      <c r="D22" s="15">
        <v>200</v>
      </c>
      <c r="E22" s="15">
        <v>-200</v>
      </c>
      <c r="F22" s="14">
        <v>0</v>
      </c>
      <c r="H22" s="13" t="s">
        <v>250</v>
      </c>
      <c r="I22" s="14">
        <v>0.9</v>
      </c>
      <c r="J22" s="14">
        <v>0</v>
      </c>
      <c r="K22" s="14">
        <v>200</v>
      </c>
      <c r="L22" s="15">
        <v>-200</v>
      </c>
      <c r="M22" s="14">
        <v>0</v>
      </c>
      <c r="O22" s="13" t="s">
        <v>250</v>
      </c>
      <c r="P22" s="14">
        <v>0.9</v>
      </c>
      <c r="Q22" s="14">
        <v>0</v>
      </c>
      <c r="R22" s="15">
        <v>200</v>
      </c>
      <c r="S22" s="15">
        <v>-200</v>
      </c>
      <c r="T22" s="14">
        <v>0</v>
      </c>
      <c r="V22" s="13" t="s">
        <v>250</v>
      </c>
      <c r="W22" s="14">
        <v>0.9</v>
      </c>
      <c r="X22" s="14">
        <v>0</v>
      </c>
      <c r="Y22" s="15">
        <v>200</v>
      </c>
      <c r="Z22" s="15">
        <v>-200</v>
      </c>
      <c r="AA22" s="14">
        <v>0</v>
      </c>
      <c r="AC22" s="13" t="s">
        <v>250</v>
      </c>
      <c r="AD22" s="14">
        <v>0.9</v>
      </c>
      <c r="AE22" s="14">
        <v>0</v>
      </c>
      <c r="AF22" s="15">
        <v>200</v>
      </c>
      <c r="AG22" s="15">
        <v>-200</v>
      </c>
      <c r="AH22" s="14">
        <v>0</v>
      </c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  <c r="AMK22" s="7"/>
    </row>
    <row r="23" spans="1:1025" s="8" customFormat="1" ht="33" x14ac:dyDescent="0.3">
      <c r="A23" s="13" t="s">
        <v>251</v>
      </c>
      <c r="B23" s="14"/>
      <c r="C23" s="14">
        <v>0</v>
      </c>
      <c r="D23" s="15"/>
      <c r="E23" s="15">
        <v>0</v>
      </c>
      <c r="F23" s="14">
        <v>0</v>
      </c>
      <c r="H23" s="13" t="s">
        <v>251</v>
      </c>
      <c r="I23" s="14"/>
      <c r="J23" s="14">
        <v>1</v>
      </c>
      <c r="K23" s="14">
        <v>0</v>
      </c>
      <c r="L23" s="15">
        <v>1</v>
      </c>
      <c r="M23" s="14">
        <v>0</v>
      </c>
      <c r="O23" s="13" t="s">
        <v>251</v>
      </c>
      <c r="P23" s="14"/>
      <c r="Q23" s="14">
        <v>2</v>
      </c>
      <c r="R23" s="15">
        <v>0</v>
      </c>
      <c r="S23" s="15">
        <v>2</v>
      </c>
      <c r="T23" s="14">
        <v>0</v>
      </c>
      <c r="V23" s="13" t="s">
        <v>251</v>
      </c>
      <c r="W23" s="14"/>
      <c r="X23" s="14">
        <v>3</v>
      </c>
      <c r="Y23" s="15">
        <v>0</v>
      </c>
      <c r="Z23" s="15">
        <v>3</v>
      </c>
      <c r="AA23" s="14">
        <v>0</v>
      </c>
      <c r="AC23" s="13" t="s">
        <v>251</v>
      </c>
      <c r="AD23" s="14"/>
      <c r="AE23" s="14">
        <v>4</v>
      </c>
      <c r="AF23" s="15">
        <v>0</v>
      </c>
      <c r="AG23" s="15">
        <v>4</v>
      </c>
      <c r="AH23" s="14">
        <v>0</v>
      </c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</row>
    <row r="24" spans="1:1025" s="8" customFormat="1" ht="33" x14ac:dyDescent="0.3">
      <c r="A24" s="11" t="s">
        <v>252</v>
      </c>
      <c r="B24" s="12"/>
      <c r="C24" s="12">
        <v>107.41428571428573</v>
      </c>
      <c r="D24" s="16">
        <v>408.57142857142856</v>
      </c>
      <c r="E24" s="16">
        <v>-301.15714285714284</v>
      </c>
      <c r="F24" s="12">
        <v>26.290209790209794</v>
      </c>
      <c r="H24" s="11" t="s">
        <v>252</v>
      </c>
      <c r="I24" s="12"/>
      <c r="J24" s="12">
        <v>0</v>
      </c>
      <c r="K24" s="16">
        <v>408.57142857142856</v>
      </c>
      <c r="L24" s="16">
        <v>-408.57142857142856</v>
      </c>
      <c r="M24" s="12">
        <v>0</v>
      </c>
      <c r="O24" s="11" t="s">
        <v>252</v>
      </c>
      <c r="P24" s="12"/>
      <c r="Q24" s="12">
        <v>135.11190476190475</v>
      </c>
      <c r="R24" s="16">
        <v>408.57142857142856</v>
      </c>
      <c r="S24" s="16">
        <v>-273.45952380952383</v>
      </c>
      <c r="T24" s="12">
        <v>33.069347319347315</v>
      </c>
      <c r="V24" s="11" t="s">
        <v>252</v>
      </c>
      <c r="W24" s="12"/>
      <c r="X24" s="12">
        <v>0</v>
      </c>
      <c r="Y24" s="16">
        <v>408.57142857142856</v>
      </c>
      <c r="Z24" s="16">
        <v>-408.57142857142856</v>
      </c>
      <c r="AA24" s="12">
        <v>0</v>
      </c>
      <c r="AC24" s="11" t="s">
        <v>252</v>
      </c>
      <c r="AD24" s="12"/>
      <c r="AE24" s="12">
        <v>242.52619047619049</v>
      </c>
      <c r="AF24" s="16">
        <v>408.57142857142856</v>
      </c>
      <c r="AG24" s="16">
        <v>-166.04523809523806</v>
      </c>
      <c r="AH24" s="12">
        <v>59.359557109557116</v>
      </c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</row>
    <row r="25" spans="1:1025" s="8" customFormat="1" x14ac:dyDescent="0.3">
      <c r="A25" s="13" t="s">
        <v>253</v>
      </c>
      <c r="B25" s="14">
        <v>1.5</v>
      </c>
      <c r="C25" s="14">
        <v>0</v>
      </c>
      <c r="D25" s="15">
        <v>120</v>
      </c>
      <c r="E25" s="15">
        <v>-120</v>
      </c>
      <c r="F25" s="14">
        <v>0</v>
      </c>
      <c r="H25" s="13" t="s">
        <v>253</v>
      </c>
      <c r="I25" s="14">
        <v>1.5</v>
      </c>
      <c r="J25" s="14">
        <v>0</v>
      </c>
      <c r="K25" s="14">
        <v>120</v>
      </c>
      <c r="L25" s="15">
        <v>-120</v>
      </c>
      <c r="M25" s="14">
        <v>0</v>
      </c>
      <c r="O25" s="13" t="s">
        <v>253</v>
      </c>
      <c r="P25" s="14">
        <v>1.5</v>
      </c>
      <c r="Q25" s="14">
        <v>0</v>
      </c>
      <c r="R25" s="15">
        <v>120</v>
      </c>
      <c r="S25" s="15">
        <v>-120</v>
      </c>
      <c r="T25" s="14">
        <v>0</v>
      </c>
      <c r="V25" s="13" t="s">
        <v>253</v>
      </c>
      <c r="W25" s="14">
        <v>1.5</v>
      </c>
      <c r="X25" s="14">
        <v>0</v>
      </c>
      <c r="Y25" s="15">
        <v>120</v>
      </c>
      <c r="Z25" s="15">
        <v>-120</v>
      </c>
      <c r="AA25" s="14">
        <v>0</v>
      </c>
      <c r="AC25" s="13" t="s">
        <v>253</v>
      </c>
      <c r="AD25" s="14">
        <v>1.5</v>
      </c>
      <c r="AE25" s="14">
        <v>0</v>
      </c>
      <c r="AF25" s="15">
        <v>120</v>
      </c>
      <c r="AG25" s="15">
        <v>-120</v>
      </c>
      <c r="AH25" s="14">
        <v>0</v>
      </c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  <c r="AMK25" s="7"/>
    </row>
    <row r="26" spans="1:1025" s="8" customFormat="1" x14ac:dyDescent="0.3">
      <c r="A26" s="13" t="s">
        <v>94</v>
      </c>
      <c r="B26" s="14">
        <v>1</v>
      </c>
      <c r="C26" s="14">
        <v>52.7</v>
      </c>
      <c r="D26" s="15">
        <v>200</v>
      </c>
      <c r="E26" s="15">
        <v>-147.30000000000001</v>
      </c>
      <c r="F26" s="14">
        <v>26.35</v>
      </c>
      <c r="H26" s="13" t="s">
        <v>94</v>
      </c>
      <c r="I26" s="14">
        <v>1</v>
      </c>
      <c r="J26" s="14">
        <v>0</v>
      </c>
      <c r="K26" s="14">
        <v>200</v>
      </c>
      <c r="L26" s="15">
        <v>-200</v>
      </c>
      <c r="M26" s="14">
        <v>0</v>
      </c>
      <c r="O26" s="13" t="s">
        <v>94</v>
      </c>
      <c r="P26" s="14">
        <v>1</v>
      </c>
      <c r="Q26" s="14">
        <v>82.183333333333323</v>
      </c>
      <c r="R26" s="15">
        <v>200</v>
      </c>
      <c r="S26" s="15">
        <v>-117.81666666666668</v>
      </c>
      <c r="T26" s="14">
        <v>41.091666666666661</v>
      </c>
      <c r="V26" s="13" t="s">
        <v>94</v>
      </c>
      <c r="W26" s="14">
        <v>1</v>
      </c>
      <c r="X26" s="14">
        <v>0</v>
      </c>
      <c r="Y26" s="15">
        <v>200</v>
      </c>
      <c r="Z26" s="15">
        <v>-200</v>
      </c>
      <c r="AA26" s="14">
        <v>0</v>
      </c>
      <c r="AC26" s="13" t="s">
        <v>94</v>
      </c>
      <c r="AD26" s="14">
        <v>1</v>
      </c>
      <c r="AE26" s="14">
        <v>134.88333333333333</v>
      </c>
      <c r="AF26" s="15">
        <v>200</v>
      </c>
      <c r="AG26" s="15">
        <v>-65.116666666666674</v>
      </c>
      <c r="AH26" s="14">
        <v>67.441666666666663</v>
      </c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  <c r="AMK26" s="7"/>
    </row>
    <row r="27" spans="1:1025" s="8" customFormat="1" x14ac:dyDescent="0.3">
      <c r="A27" s="13" t="s">
        <v>254</v>
      </c>
      <c r="B27" s="14">
        <v>0.7</v>
      </c>
      <c r="C27" s="14">
        <v>26.200000000000003</v>
      </c>
      <c r="D27" s="15">
        <v>50</v>
      </c>
      <c r="E27" s="15">
        <v>-23.799999999999997</v>
      </c>
      <c r="F27" s="14">
        <v>52.400000000000006</v>
      </c>
      <c r="H27" s="13" t="s">
        <v>254</v>
      </c>
      <c r="I27" s="14">
        <v>0.7</v>
      </c>
      <c r="J27" s="14">
        <v>0</v>
      </c>
      <c r="K27" s="14">
        <v>50</v>
      </c>
      <c r="L27" s="15">
        <v>-50</v>
      </c>
      <c r="M27" s="14">
        <v>0</v>
      </c>
      <c r="O27" s="13" t="s">
        <v>254</v>
      </c>
      <c r="P27" s="14">
        <v>0.7</v>
      </c>
      <c r="Q27" s="14">
        <v>16.950000000000003</v>
      </c>
      <c r="R27" s="15">
        <v>50</v>
      </c>
      <c r="S27" s="15">
        <v>-33.049999999999997</v>
      </c>
      <c r="T27" s="14">
        <v>33.900000000000006</v>
      </c>
      <c r="V27" s="13" t="s">
        <v>254</v>
      </c>
      <c r="W27" s="14">
        <v>0.7</v>
      </c>
      <c r="X27" s="14">
        <v>0</v>
      </c>
      <c r="Y27" s="15">
        <v>50</v>
      </c>
      <c r="Z27" s="15">
        <v>-50</v>
      </c>
      <c r="AA27" s="14">
        <v>0</v>
      </c>
      <c r="AC27" s="13" t="s">
        <v>254</v>
      </c>
      <c r="AD27" s="14">
        <v>0.7</v>
      </c>
      <c r="AE27" s="14">
        <v>43.150000000000006</v>
      </c>
      <c r="AF27" s="15">
        <v>50</v>
      </c>
      <c r="AG27" s="15">
        <v>-6.8499999999999943</v>
      </c>
      <c r="AH27" s="14">
        <v>86.300000000000011</v>
      </c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  <c r="AMC27" s="7"/>
      <c r="AMD27" s="7"/>
      <c r="AME27" s="7"/>
      <c r="AMF27" s="7"/>
      <c r="AMG27" s="7"/>
      <c r="AMH27" s="7"/>
      <c r="AMI27" s="7"/>
      <c r="AMJ27" s="7"/>
      <c r="AMK27" s="7"/>
    </row>
    <row r="28" spans="1:1025" s="8" customFormat="1" x14ac:dyDescent="0.3">
      <c r="A28" s="13" t="s">
        <v>255</v>
      </c>
      <c r="B28" s="14">
        <v>0.7</v>
      </c>
      <c r="C28" s="14">
        <v>7.2</v>
      </c>
      <c r="D28" s="15">
        <v>20</v>
      </c>
      <c r="E28" s="15">
        <v>-12.8</v>
      </c>
      <c r="F28" s="14">
        <v>36</v>
      </c>
      <c r="H28" s="13" t="s">
        <v>255</v>
      </c>
      <c r="I28" s="14">
        <v>0.7</v>
      </c>
      <c r="J28" s="14">
        <v>0</v>
      </c>
      <c r="K28" s="14">
        <v>20</v>
      </c>
      <c r="L28" s="15">
        <v>-20</v>
      </c>
      <c r="M28" s="14">
        <v>0</v>
      </c>
      <c r="O28" s="13" t="s">
        <v>255</v>
      </c>
      <c r="P28" s="14">
        <v>0.7</v>
      </c>
      <c r="Q28" s="14">
        <v>12.3</v>
      </c>
      <c r="R28" s="15">
        <v>20</v>
      </c>
      <c r="S28" s="15">
        <v>-7.6999999999999993</v>
      </c>
      <c r="T28" s="14">
        <v>61.5</v>
      </c>
      <c r="V28" s="13" t="s">
        <v>255</v>
      </c>
      <c r="W28" s="14">
        <v>0.7</v>
      </c>
      <c r="X28" s="14">
        <v>0</v>
      </c>
      <c r="Y28" s="15">
        <v>20</v>
      </c>
      <c r="Z28" s="15">
        <v>-20</v>
      </c>
      <c r="AA28" s="14">
        <v>0</v>
      </c>
      <c r="AC28" s="13" t="s">
        <v>255</v>
      </c>
      <c r="AD28" s="14">
        <v>0.7</v>
      </c>
      <c r="AE28" s="14">
        <v>19.5</v>
      </c>
      <c r="AF28" s="15">
        <v>20</v>
      </c>
      <c r="AG28" s="15">
        <v>-0.5</v>
      </c>
      <c r="AH28" s="14">
        <v>97.5</v>
      </c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  <c r="AMK28" s="7"/>
    </row>
    <row r="29" spans="1:1025" s="8" customFormat="1" x14ac:dyDescent="0.3">
      <c r="A29" s="13" t="s">
        <v>256</v>
      </c>
      <c r="B29" s="14">
        <v>0.7</v>
      </c>
      <c r="C29" s="14">
        <v>4.9000000000000004</v>
      </c>
      <c r="D29" s="15">
        <v>20</v>
      </c>
      <c r="E29" s="15">
        <v>-15.1</v>
      </c>
      <c r="F29" s="14">
        <v>24.500000000000004</v>
      </c>
      <c r="H29" s="13" t="s">
        <v>256</v>
      </c>
      <c r="I29" s="14">
        <v>0.7</v>
      </c>
      <c r="J29" s="14">
        <v>0</v>
      </c>
      <c r="K29" s="14">
        <v>20</v>
      </c>
      <c r="L29" s="15">
        <v>-20</v>
      </c>
      <c r="M29" s="14">
        <v>0</v>
      </c>
      <c r="O29" s="13" t="s">
        <v>256</v>
      </c>
      <c r="P29" s="14">
        <v>0.7</v>
      </c>
      <c r="Q29" s="14">
        <v>7.8</v>
      </c>
      <c r="R29" s="15">
        <v>20</v>
      </c>
      <c r="S29" s="15">
        <v>-12.2</v>
      </c>
      <c r="T29" s="14">
        <v>39</v>
      </c>
      <c r="V29" s="13" t="s">
        <v>256</v>
      </c>
      <c r="W29" s="14">
        <v>0.7</v>
      </c>
      <c r="X29" s="14">
        <v>0</v>
      </c>
      <c r="Y29" s="15">
        <v>20</v>
      </c>
      <c r="Z29" s="15">
        <v>-20</v>
      </c>
      <c r="AA29" s="14">
        <v>0</v>
      </c>
      <c r="AC29" s="13" t="s">
        <v>256</v>
      </c>
      <c r="AD29" s="14">
        <v>0.7</v>
      </c>
      <c r="AE29" s="14">
        <v>12.7</v>
      </c>
      <c r="AF29" s="15">
        <v>20</v>
      </c>
      <c r="AG29" s="15">
        <v>-7.3000000000000007</v>
      </c>
      <c r="AH29" s="14">
        <v>63.5</v>
      </c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  <c r="AMK29" s="7"/>
    </row>
    <row r="30" spans="1:1025" s="8" customFormat="1" x14ac:dyDescent="0.3">
      <c r="A30" s="11" t="s">
        <v>257</v>
      </c>
      <c r="B30" s="12"/>
      <c r="C30" s="12">
        <v>8.1083333333333343</v>
      </c>
      <c r="D30" s="16">
        <v>32.583333333333336</v>
      </c>
      <c r="E30" s="16">
        <v>-24.475000000000001</v>
      </c>
      <c r="F30" s="12">
        <v>24.884910485933506</v>
      </c>
      <c r="H30" s="11" t="s">
        <v>257</v>
      </c>
      <c r="I30" s="12"/>
      <c r="J30" s="12">
        <v>0</v>
      </c>
      <c r="K30" s="16">
        <v>32.583333333333336</v>
      </c>
      <c r="L30" s="16">
        <v>-32.583333333333336</v>
      </c>
      <c r="M30" s="12">
        <v>0</v>
      </c>
      <c r="O30" s="11" t="s">
        <v>257</v>
      </c>
      <c r="P30" s="12"/>
      <c r="Q30" s="12"/>
      <c r="R30" s="16">
        <v>32.583333333333336</v>
      </c>
      <c r="S30" s="16">
        <v>-32.583333333333336</v>
      </c>
      <c r="T30" s="12">
        <v>0</v>
      </c>
      <c r="V30" s="11" t="s">
        <v>257</v>
      </c>
      <c r="W30" s="12"/>
      <c r="X30" s="12">
        <v>0</v>
      </c>
      <c r="Y30" s="16">
        <v>32.583333333333336</v>
      </c>
      <c r="Z30" s="16">
        <v>-32.583333333333336</v>
      </c>
      <c r="AA30" s="12">
        <v>0</v>
      </c>
      <c r="AC30" s="11" t="s">
        <v>257</v>
      </c>
      <c r="AD30" s="12"/>
      <c r="AE30" s="12">
        <v>25.737500000000001</v>
      </c>
      <c r="AF30" s="16">
        <v>32.583333333333336</v>
      </c>
      <c r="AG30" s="16">
        <v>-6.845833333333335</v>
      </c>
      <c r="AH30" s="12">
        <v>78.989769820971858</v>
      </c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  <c r="AMK30" s="7"/>
    </row>
    <row r="31" spans="1:1025" s="8" customFormat="1" x14ac:dyDescent="0.3">
      <c r="A31" s="13" t="s">
        <v>258</v>
      </c>
      <c r="B31" s="14">
        <v>2.4</v>
      </c>
      <c r="C31" s="14">
        <v>11.9</v>
      </c>
      <c r="D31" s="15">
        <v>35</v>
      </c>
      <c r="E31" s="15">
        <v>-23.1</v>
      </c>
      <c r="F31" s="14">
        <v>34</v>
      </c>
      <c r="H31" s="13" t="s">
        <v>258</v>
      </c>
      <c r="I31" s="14">
        <v>2.4</v>
      </c>
      <c r="J31" s="14">
        <v>0</v>
      </c>
      <c r="K31" s="14">
        <v>35</v>
      </c>
      <c r="L31" s="15">
        <v>-35</v>
      </c>
      <c r="M31" s="14">
        <v>0</v>
      </c>
      <c r="O31" s="13" t="s">
        <v>258</v>
      </c>
      <c r="P31" s="14">
        <v>2.4</v>
      </c>
      <c r="Q31" s="14">
        <v>4.75</v>
      </c>
      <c r="R31" s="15">
        <v>35</v>
      </c>
      <c r="S31" s="15">
        <v>-30.25</v>
      </c>
      <c r="T31" s="14">
        <v>13.571428571428571</v>
      </c>
      <c r="V31" s="13" t="s">
        <v>258</v>
      </c>
      <c r="W31" s="14">
        <v>2.4</v>
      </c>
      <c r="X31" s="14">
        <v>0</v>
      </c>
      <c r="Y31" s="15">
        <v>35</v>
      </c>
      <c r="Z31" s="15">
        <v>-35</v>
      </c>
      <c r="AA31" s="14">
        <v>0</v>
      </c>
      <c r="AC31" s="13" t="s">
        <v>258</v>
      </c>
      <c r="AD31" s="14">
        <v>2.4</v>
      </c>
      <c r="AE31" s="14">
        <v>16.649999999999999</v>
      </c>
      <c r="AF31" s="15">
        <v>35</v>
      </c>
      <c r="AG31" s="15">
        <v>-18.350000000000001</v>
      </c>
      <c r="AH31" s="14">
        <v>47.571428571428562</v>
      </c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  <c r="AMK31" s="7"/>
    </row>
    <row r="32" spans="1:1025" s="8" customFormat="1" x14ac:dyDescent="0.3">
      <c r="A32" s="13" t="s">
        <v>260</v>
      </c>
      <c r="B32" s="14"/>
      <c r="C32" s="14">
        <v>3.15</v>
      </c>
      <c r="D32" s="15">
        <v>18</v>
      </c>
      <c r="E32" s="15">
        <v>-14.85</v>
      </c>
      <c r="F32" s="14">
        <v>17.5</v>
      </c>
      <c r="H32" s="13" t="s">
        <v>260</v>
      </c>
      <c r="I32" s="14"/>
      <c r="J32" s="14">
        <v>0</v>
      </c>
      <c r="K32" s="14">
        <v>18</v>
      </c>
      <c r="L32" s="15">
        <v>-18</v>
      </c>
      <c r="M32" s="14">
        <v>0</v>
      </c>
      <c r="O32" s="13" t="s">
        <v>260</v>
      </c>
      <c r="P32" s="14"/>
      <c r="Q32" s="14">
        <v>15.65</v>
      </c>
      <c r="R32" s="15">
        <v>18</v>
      </c>
      <c r="S32" s="15">
        <v>-2.3499999999999996</v>
      </c>
      <c r="T32" s="14">
        <v>86.944444444444443</v>
      </c>
      <c r="V32" s="13" t="s">
        <v>260</v>
      </c>
      <c r="W32" s="14"/>
      <c r="X32" s="14">
        <v>0</v>
      </c>
      <c r="Y32" s="15">
        <v>18</v>
      </c>
      <c r="Z32" s="15">
        <v>-18</v>
      </c>
      <c r="AA32" s="14">
        <v>0</v>
      </c>
      <c r="AC32" s="13" t="s">
        <v>260</v>
      </c>
      <c r="AD32" s="14"/>
      <c r="AE32" s="14">
        <v>18.8</v>
      </c>
      <c r="AF32" s="15">
        <v>18</v>
      </c>
      <c r="AG32" s="15">
        <v>0.80000000000000071</v>
      </c>
      <c r="AH32" s="14">
        <v>104.44444444444444</v>
      </c>
    </row>
    <row r="33" spans="1:34" s="8" customFormat="1" x14ac:dyDescent="0.3">
      <c r="A33" s="13" t="s">
        <v>259</v>
      </c>
      <c r="B33" s="14"/>
      <c r="C33" s="14">
        <v>0</v>
      </c>
      <c r="D33" s="15">
        <v>0</v>
      </c>
      <c r="E33" s="15"/>
      <c r="F33" s="14"/>
      <c r="H33" s="13" t="s">
        <v>259</v>
      </c>
      <c r="I33" s="14"/>
      <c r="J33" s="14">
        <v>0</v>
      </c>
      <c r="K33" s="14">
        <v>0</v>
      </c>
      <c r="L33" s="15"/>
      <c r="M33" s="14"/>
      <c r="O33" s="13" t="s">
        <v>259</v>
      </c>
      <c r="P33" s="14"/>
      <c r="Q33" s="14">
        <v>0</v>
      </c>
      <c r="R33" s="15">
        <v>0</v>
      </c>
      <c r="S33" s="15"/>
      <c r="T33" s="14"/>
      <c r="V33" s="13" t="s">
        <v>259</v>
      </c>
      <c r="W33" s="14"/>
      <c r="X33" s="14">
        <v>0</v>
      </c>
      <c r="Y33" s="15">
        <v>0</v>
      </c>
      <c r="Z33" s="15"/>
      <c r="AA33" s="14"/>
      <c r="AC33" s="13" t="s">
        <v>259</v>
      </c>
      <c r="AD33" s="14"/>
      <c r="AE33" s="14">
        <v>0</v>
      </c>
      <c r="AF33" s="15">
        <v>0</v>
      </c>
      <c r="AG33" s="15"/>
      <c r="AH33" s="14"/>
    </row>
    <row r="34" spans="1:34" s="8" customFormat="1" x14ac:dyDescent="0.3">
      <c r="A34" s="11" t="s">
        <v>261</v>
      </c>
      <c r="B34" s="12"/>
      <c r="C34" s="12">
        <v>17.649999999999999</v>
      </c>
      <c r="D34" s="16">
        <v>45</v>
      </c>
      <c r="E34" s="16">
        <v>-27.35</v>
      </c>
      <c r="F34" s="12">
        <v>39.222222222222214</v>
      </c>
      <c r="H34" s="11" t="s">
        <v>261</v>
      </c>
      <c r="I34" s="12"/>
      <c r="J34" s="12">
        <v>3.85</v>
      </c>
      <c r="K34" s="16">
        <v>45</v>
      </c>
      <c r="L34" s="16">
        <v>-41.15</v>
      </c>
      <c r="M34" s="12">
        <v>8.5555555555555554</v>
      </c>
      <c r="O34" s="11" t="s">
        <v>261</v>
      </c>
      <c r="P34" s="12"/>
      <c r="Q34" s="12">
        <v>11.6</v>
      </c>
      <c r="R34" s="16">
        <v>45</v>
      </c>
      <c r="S34" s="16">
        <v>-33.4</v>
      </c>
      <c r="T34" s="12">
        <v>25.777777777777779</v>
      </c>
      <c r="V34" s="11" t="s">
        <v>261</v>
      </c>
      <c r="W34" s="12"/>
      <c r="X34" s="12">
        <v>2.2000000000000002</v>
      </c>
      <c r="Y34" s="16">
        <v>45</v>
      </c>
      <c r="Z34" s="16">
        <v>-42.8</v>
      </c>
      <c r="AA34" s="12">
        <v>4.8888888888888893</v>
      </c>
      <c r="AC34" s="11" t="s">
        <v>261</v>
      </c>
      <c r="AD34" s="12"/>
      <c r="AE34" s="12">
        <v>35.300000000000004</v>
      </c>
      <c r="AF34" s="16">
        <v>45</v>
      </c>
      <c r="AG34" s="16">
        <v>-9.6999999999999957</v>
      </c>
      <c r="AH34" s="12">
        <v>78.444444444444457</v>
      </c>
    </row>
    <row r="35" spans="1:34" s="8" customFormat="1" x14ac:dyDescent="0.3">
      <c r="A35" s="13" t="s">
        <v>262</v>
      </c>
      <c r="B35" s="14">
        <v>1</v>
      </c>
      <c r="C35" s="14">
        <v>17.649999999999999</v>
      </c>
      <c r="D35" s="15">
        <v>35</v>
      </c>
      <c r="E35" s="15">
        <v>-17.350000000000001</v>
      </c>
      <c r="F35" s="14">
        <v>50.428571428571423</v>
      </c>
      <c r="H35" s="13" t="s">
        <v>262</v>
      </c>
      <c r="I35" s="14">
        <v>1</v>
      </c>
      <c r="J35" s="14">
        <v>3.85</v>
      </c>
      <c r="K35" s="14">
        <v>35</v>
      </c>
      <c r="L35" s="15">
        <v>-31.15</v>
      </c>
      <c r="M35" s="14">
        <v>11</v>
      </c>
      <c r="O35" s="13" t="s">
        <v>262</v>
      </c>
      <c r="P35" s="14">
        <v>1</v>
      </c>
      <c r="Q35" s="14">
        <v>11.6</v>
      </c>
      <c r="R35" s="15">
        <v>35</v>
      </c>
      <c r="S35" s="15">
        <v>-23.4</v>
      </c>
      <c r="T35" s="14">
        <v>33.142857142857146</v>
      </c>
      <c r="V35" s="13" t="s">
        <v>262</v>
      </c>
      <c r="W35" s="14">
        <v>1</v>
      </c>
      <c r="X35" s="14">
        <v>2.2000000000000002</v>
      </c>
      <c r="Y35" s="15">
        <v>35</v>
      </c>
      <c r="Z35" s="15">
        <v>-32.799999999999997</v>
      </c>
      <c r="AA35" s="14">
        <v>6.2857142857142865</v>
      </c>
      <c r="AC35" s="13" t="s">
        <v>262</v>
      </c>
      <c r="AD35" s="14">
        <v>1</v>
      </c>
      <c r="AE35" s="14">
        <v>35.300000000000004</v>
      </c>
      <c r="AF35" s="15">
        <v>35</v>
      </c>
      <c r="AG35" s="15">
        <v>0.30000000000000426</v>
      </c>
      <c r="AH35" s="14">
        <v>100.85714285714288</v>
      </c>
    </row>
    <row r="36" spans="1:34" s="8" customFormat="1" x14ac:dyDescent="0.3">
      <c r="A36" s="13" t="s">
        <v>263</v>
      </c>
      <c r="B36" s="14">
        <v>1.5</v>
      </c>
      <c r="C36" s="14">
        <v>0</v>
      </c>
      <c r="D36" s="15">
        <v>15</v>
      </c>
      <c r="E36" s="15">
        <v>-15</v>
      </c>
      <c r="F36" s="14">
        <v>0</v>
      </c>
      <c r="H36" s="13" t="s">
        <v>263</v>
      </c>
      <c r="I36" s="14">
        <v>1.5</v>
      </c>
      <c r="J36" s="14">
        <v>0</v>
      </c>
      <c r="K36" s="14">
        <v>15</v>
      </c>
      <c r="L36" s="15">
        <v>-15</v>
      </c>
      <c r="M36" s="14">
        <v>0</v>
      </c>
      <c r="O36" s="13" t="s">
        <v>263</v>
      </c>
      <c r="P36" s="14">
        <v>1.5</v>
      </c>
      <c r="Q36" s="14">
        <v>0</v>
      </c>
      <c r="R36" s="15">
        <v>15</v>
      </c>
      <c r="S36" s="15">
        <v>-15</v>
      </c>
      <c r="T36" s="14">
        <v>0</v>
      </c>
      <c r="V36" s="13" t="s">
        <v>263</v>
      </c>
      <c r="W36" s="14">
        <v>1.5</v>
      </c>
      <c r="X36" s="14">
        <v>0</v>
      </c>
      <c r="Y36" s="15">
        <v>15</v>
      </c>
      <c r="Z36" s="15">
        <v>-15</v>
      </c>
      <c r="AA36" s="14">
        <v>0</v>
      </c>
      <c r="AC36" s="13" t="s">
        <v>263</v>
      </c>
      <c r="AD36" s="14">
        <v>1.5</v>
      </c>
      <c r="AE36" s="14">
        <v>0</v>
      </c>
      <c r="AF36" s="15">
        <v>15</v>
      </c>
      <c r="AG36" s="15">
        <v>-15</v>
      </c>
      <c r="AH36" s="14">
        <v>0</v>
      </c>
    </row>
    <row r="37" spans="1:34" s="8" customFormat="1" x14ac:dyDescent="0.3">
      <c r="A37" s="11" t="s">
        <v>264</v>
      </c>
      <c r="B37" s="11"/>
      <c r="C37" s="17"/>
      <c r="D37" s="11"/>
      <c r="E37" s="11"/>
      <c r="F37" s="11"/>
      <c r="H37" s="11" t="s">
        <v>264</v>
      </c>
      <c r="I37" s="11"/>
      <c r="J37" s="17"/>
      <c r="K37" s="11"/>
      <c r="L37" s="11"/>
      <c r="M37" s="11"/>
      <c r="O37" s="11" t="s">
        <v>264</v>
      </c>
      <c r="P37" s="11"/>
      <c r="Q37" s="17"/>
      <c r="R37" s="15"/>
      <c r="S37" s="11"/>
      <c r="T37" s="11"/>
      <c r="V37" s="11" t="s">
        <v>264</v>
      </c>
      <c r="W37" s="11"/>
      <c r="X37" s="17"/>
      <c r="Y37" s="15"/>
      <c r="Z37" s="11"/>
      <c r="AA37" s="11"/>
      <c r="AC37" s="11" t="s">
        <v>264</v>
      </c>
      <c r="AD37" s="11"/>
      <c r="AE37" s="17"/>
      <c r="AF37" s="11"/>
      <c r="AG37" s="11"/>
      <c r="AH37" s="11"/>
    </row>
    <row r="38" spans="1:34" s="8" customFormat="1" x14ac:dyDescent="0.3">
      <c r="A38" s="13" t="s">
        <v>265</v>
      </c>
      <c r="B38" s="14"/>
      <c r="C38" s="14">
        <v>0.8</v>
      </c>
      <c r="D38" s="18">
        <v>2</v>
      </c>
      <c r="E38" s="15">
        <v>-1.2</v>
      </c>
      <c r="F38" s="14">
        <v>40</v>
      </c>
      <c r="H38" s="13" t="s">
        <v>265</v>
      </c>
      <c r="I38" s="14"/>
      <c r="J38" s="14">
        <v>0.35</v>
      </c>
      <c r="K38" s="14">
        <v>2</v>
      </c>
      <c r="L38" s="15">
        <v>-1.65</v>
      </c>
      <c r="M38" s="14">
        <v>17.5</v>
      </c>
      <c r="O38" s="13" t="s">
        <v>265</v>
      </c>
      <c r="P38" s="14"/>
      <c r="Q38" s="14">
        <v>0</v>
      </c>
      <c r="R38" s="15">
        <v>2</v>
      </c>
      <c r="S38" s="15">
        <v>-2</v>
      </c>
      <c r="T38" s="14">
        <v>0</v>
      </c>
      <c r="V38" s="13" t="s">
        <v>265</v>
      </c>
      <c r="W38" s="14"/>
      <c r="X38" s="14">
        <v>0.2</v>
      </c>
      <c r="Y38" s="15">
        <v>2</v>
      </c>
      <c r="Z38" s="15">
        <v>-1.8</v>
      </c>
      <c r="AA38" s="14">
        <v>10</v>
      </c>
      <c r="AC38" s="13" t="s">
        <v>265</v>
      </c>
      <c r="AD38" s="14"/>
      <c r="AE38" s="14">
        <v>1.3499999999999999</v>
      </c>
      <c r="AF38" s="15">
        <v>2</v>
      </c>
      <c r="AG38" s="15">
        <v>-0.65000000000000013</v>
      </c>
      <c r="AH38" s="14">
        <v>67.5</v>
      </c>
    </row>
    <row r="39" spans="1:34" s="8" customFormat="1" x14ac:dyDescent="0.3">
      <c r="A39" s="13" t="s">
        <v>266</v>
      </c>
      <c r="B39" s="14"/>
      <c r="C39" s="14">
        <v>0.8</v>
      </c>
      <c r="D39" s="18">
        <v>3.2</v>
      </c>
      <c r="E39" s="15">
        <v>-2.4000000000000004</v>
      </c>
      <c r="F39" s="14">
        <v>25</v>
      </c>
      <c r="H39" s="13" t="s">
        <v>266</v>
      </c>
      <c r="I39" s="14"/>
      <c r="J39" s="14">
        <v>0</v>
      </c>
      <c r="K39" s="14">
        <v>3.2</v>
      </c>
      <c r="L39" s="15">
        <v>-3.2</v>
      </c>
      <c r="M39" s="14">
        <v>0</v>
      </c>
      <c r="O39" s="13" t="s">
        <v>266</v>
      </c>
      <c r="P39" s="14"/>
      <c r="Q39" s="14">
        <v>0</v>
      </c>
      <c r="R39" s="15">
        <v>3.2</v>
      </c>
      <c r="S39" s="15">
        <v>-3.2</v>
      </c>
      <c r="T39" s="14">
        <v>0</v>
      </c>
      <c r="V39" s="13" t="s">
        <v>266</v>
      </c>
      <c r="W39" s="14"/>
      <c r="X39" s="14">
        <v>0</v>
      </c>
      <c r="Y39" s="15">
        <v>3.2</v>
      </c>
      <c r="Z39" s="15">
        <v>-3.2</v>
      </c>
      <c r="AA39" s="14">
        <v>0</v>
      </c>
      <c r="AC39" s="13" t="s">
        <v>266</v>
      </c>
      <c r="AD39" s="14"/>
      <c r="AE39" s="14">
        <v>0.8</v>
      </c>
      <c r="AF39" s="15">
        <v>3.2</v>
      </c>
      <c r="AG39" s="15">
        <v>-2.4000000000000004</v>
      </c>
      <c r="AH39" s="14">
        <v>25</v>
      </c>
    </row>
    <row r="40" spans="1:34" s="8" customFormat="1" x14ac:dyDescent="0.3">
      <c r="A40" s="13" t="s">
        <v>267</v>
      </c>
      <c r="B40" s="14"/>
      <c r="C40" s="14">
        <v>0</v>
      </c>
      <c r="D40" s="18">
        <v>0.3</v>
      </c>
      <c r="E40" s="15">
        <v>-0.3</v>
      </c>
      <c r="F40" s="14">
        <v>0</v>
      </c>
      <c r="H40" s="13" t="s">
        <v>267</v>
      </c>
      <c r="I40" s="14"/>
      <c r="J40" s="14">
        <v>0</v>
      </c>
      <c r="K40" s="14">
        <v>0.3</v>
      </c>
      <c r="L40" s="15">
        <v>-0.3</v>
      </c>
      <c r="M40" s="14">
        <v>0</v>
      </c>
      <c r="O40" s="13" t="s">
        <v>267</v>
      </c>
      <c r="P40" s="14"/>
      <c r="Q40" s="14">
        <v>0</v>
      </c>
      <c r="R40" s="15">
        <v>0.3</v>
      </c>
      <c r="S40" s="15">
        <v>-0.3</v>
      </c>
      <c r="T40" s="14">
        <v>0</v>
      </c>
      <c r="V40" s="13" t="s">
        <v>267</v>
      </c>
      <c r="W40" s="14"/>
      <c r="X40" s="14">
        <v>0</v>
      </c>
      <c r="Y40" s="15">
        <v>0.3</v>
      </c>
      <c r="Z40" s="15">
        <v>-0.3</v>
      </c>
      <c r="AA40" s="14">
        <v>0</v>
      </c>
      <c r="AC40" s="13" t="s">
        <v>267</v>
      </c>
      <c r="AD40" s="14"/>
      <c r="AE40" s="14">
        <v>0</v>
      </c>
      <c r="AF40" s="15">
        <v>0.3</v>
      </c>
      <c r="AG40" s="15">
        <v>-0.3</v>
      </c>
      <c r="AH40" s="14">
        <v>0</v>
      </c>
    </row>
    <row r="41" spans="1:34" s="8" customFormat="1" x14ac:dyDescent="0.3">
      <c r="A41" s="13" t="s">
        <v>268</v>
      </c>
      <c r="B41" s="14"/>
      <c r="C41" s="14">
        <v>0.6</v>
      </c>
      <c r="D41" s="18">
        <v>4</v>
      </c>
      <c r="E41" s="15">
        <v>-3.4</v>
      </c>
      <c r="F41" s="14">
        <v>15</v>
      </c>
      <c r="H41" s="13" t="s">
        <v>268</v>
      </c>
      <c r="I41" s="14"/>
      <c r="J41" s="14">
        <v>0</v>
      </c>
      <c r="K41" s="14">
        <v>4</v>
      </c>
      <c r="L41" s="15">
        <v>-4</v>
      </c>
      <c r="M41" s="14">
        <v>0</v>
      </c>
      <c r="O41" s="13" t="s">
        <v>268</v>
      </c>
      <c r="P41" s="14"/>
      <c r="Q41" s="14">
        <v>1.9750000000000001</v>
      </c>
      <c r="R41" s="15">
        <v>4</v>
      </c>
      <c r="S41" s="15">
        <v>-2.0249999999999999</v>
      </c>
      <c r="T41" s="14">
        <v>49.375</v>
      </c>
      <c r="V41" s="13" t="s">
        <v>268</v>
      </c>
      <c r="W41" s="14"/>
      <c r="X41" s="14">
        <v>0</v>
      </c>
      <c r="Y41" s="15">
        <v>4</v>
      </c>
      <c r="Z41" s="15">
        <v>-4</v>
      </c>
      <c r="AA41" s="14">
        <v>0</v>
      </c>
      <c r="AC41" s="13" t="s">
        <v>268</v>
      </c>
      <c r="AD41" s="14"/>
      <c r="AE41" s="14">
        <v>2.5750000000000002</v>
      </c>
      <c r="AF41" s="15">
        <v>4</v>
      </c>
      <c r="AG41" s="15">
        <v>-1.4249999999999998</v>
      </c>
      <c r="AH41" s="14">
        <v>64.375</v>
      </c>
    </row>
    <row r="42" spans="1:34" s="8" customFormat="1" x14ac:dyDescent="0.3">
      <c r="A42" s="13" t="s">
        <v>269</v>
      </c>
      <c r="B42" s="14"/>
      <c r="C42" s="14">
        <v>0</v>
      </c>
      <c r="D42" s="18">
        <v>5</v>
      </c>
      <c r="E42" s="15">
        <v>-5</v>
      </c>
      <c r="F42" s="14">
        <v>0</v>
      </c>
      <c r="H42" s="13" t="s">
        <v>269</v>
      </c>
      <c r="I42" s="14"/>
      <c r="J42" s="14">
        <v>0</v>
      </c>
      <c r="K42" s="14">
        <v>5</v>
      </c>
      <c r="L42" s="15">
        <v>-5</v>
      </c>
      <c r="M42" s="14">
        <v>0</v>
      </c>
      <c r="O42" s="13" t="s">
        <v>269</v>
      </c>
      <c r="P42" s="14"/>
      <c r="Q42" s="14">
        <v>0</v>
      </c>
      <c r="R42" s="15">
        <v>5</v>
      </c>
      <c r="S42" s="15">
        <v>-5</v>
      </c>
      <c r="T42" s="14">
        <v>0</v>
      </c>
      <c r="V42" s="13" t="s">
        <v>269</v>
      </c>
      <c r="W42" s="14"/>
      <c r="X42" s="14">
        <v>0</v>
      </c>
      <c r="Y42" s="15">
        <v>5</v>
      </c>
      <c r="Z42" s="15">
        <v>-5</v>
      </c>
      <c r="AA42" s="14">
        <v>0</v>
      </c>
      <c r="AC42" s="13" t="s">
        <v>269</v>
      </c>
      <c r="AD42" s="14"/>
      <c r="AE42" s="14">
        <v>0</v>
      </c>
      <c r="AF42" s="15">
        <v>5</v>
      </c>
      <c r="AG42" s="15">
        <v>-5</v>
      </c>
      <c r="AH42" s="14">
        <v>0</v>
      </c>
    </row>
    <row r="43" spans="1:34" s="8" customFormat="1" x14ac:dyDescent="0.3">
      <c r="A43" s="13" t="s">
        <v>270</v>
      </c>
      <c r="B43" s="14"/>
      <c r="C43" s="14">
        <v>0.2</v>
      </c>
      <c r="D43" s="18">
        <v>2</v>
      </c>
      <c r="E43" s="15">
        <v>-1.8</v>
      </c>
      <c r="F43" s="14">
        <v>10</v>
      </c>
      <c r="H43" s="13" t="s">
        <v>270</v>
      </c>
      <c r="I43" s="14"/>
      <c r="J43" s="14">
        <v>0</v>
      </c>
      <c r="K43" s="14">
        <v>2</v>
      </c>
      <c r="L43" s="15">
        <v>-2</v>
      </c>
      <c r="M43" s="14">
        <v>0</v>
      </c>
      <c r="O43" s="13" t="s">
        <v>270</v>
      </c>
      <c r="P43" s="14"/>
      <c r="Q43" s="14">
        <v>0.04</v>
      </c>
      <c r="R43" s="15">
        <v>2</v>
      </c>
      <c r="S43" s="15">
        <v>-1.96</v>
      </c>
      <c r="T43" s="14">
        <v>2</v>
      </c>
      <c r="V43" s="13" t="s">
        <v>270</v>
      </c>
      <c r="W43" s="14"/>
      <c r="X43" s="14">
        <v>0</v>
      </c>
      <c r="Y43" s="15">
        <v>2</v>
      </c>
      <c r="Z43" s="15">
        <v>-2</v>
      </c>
      <c r="AA43" s="14">
        <v>0</v>
      </c>
      <c r="AC43" s="13" t="s">
        <v>270</v>
      </c>
      <c r="AD43" s="14"/>
      <c r="AE43" s="14">
        <v>0.24000000000000002</v>
      </c>
      <c r="AF43" s="15">
        <v>2</v>
      </c>
      <c r="AG43" s="15">
        <v>-1.76</v>
      </c>
      <c r="AH43" s="14">
        <v>12.000000000000002</v>
      </c>
    </row>
    <row r="44" spans="1:34" s="19" customFormat="1" x14ac:dyDescent="0.3">
      <c r="A44" s="121" t="s">
        <v>271</v>
      </c>
      <c r="B44" s="133"/>
      <c r="C44" s="135">
        <v>369.7056</v>
      </c>
      <c r="D44" s="134">
        <v>2350.5</v>
      </c>
      <c r="E44" s="133"/>
      <c r="F44" s="132"/>
      <c r="H44" s="121" t="s">
        <v>271</v>
      </c>
      <c r="I44" s="133"/>
      <c r="J44" s="135">
        <v>298.2</v>
      </c>
      <c r="K44" s="134">
        <v>2350.5</v>
      </c>
      <c r="L44" s="133"/>
      <c r="M44" s="132"/>
      <c r="O44" s="121" t="s">
        <v>271</v>
      </c>
      <c r="P44" s="133"/>
      <c r="Q44" s="135">
        <v>628.75533333333328</v>
      </c>
      <c r="R44" s="134">
        <v>2350.5</v>
      </c>
      <c r="S44" s="133"/>
      <c r="T44" s="132"/>
      <c r="V44" s="121" t="s">
        <v>271</v>
      </c>
      <c r="W44" s="133"/>
      <c r="X44" s="135">
        <v>315.5</v>
      </c>
      <c r="Y44" s="134">
        <v>2350.5</v>
      </c>
      <c r="Z44" s="133"/>
      <c r="AA44" s="132"/>
      <c r="AC44" s="121" t="s">
        <v>271</v>
      </c>
      <c r="AD44" s="133"/>
      <c r="AE44" s="135">
        <v>1612.1609333333336</v>
      </c>
      <c r="AF44" s="134">
        <v>2350.5</v>
      </c>
      <c r="AG44" s="133"/>
      <c r="AH44" s="132"/>
    </row>
    <row r="45" spans="1:34" s="8" customFormat="1" x14ac:dyDescent="0.3">
      <c r="C45" s="20"/>
      <c r="J45" s="20"/>
      <c r="Q45" s="20"/>
      <c r="X45" s="20"/>
      <c r="AE45" s="20"/>
    </row>
    <row r="50" spans="2:30" s="8" customFormat="1" x14ac:dyDescent="0.3">
      <c r="B50" s="20"/>
      <c r="I50" s="20"/>
      <c r="P50" s="20"/>
      <c r="W50" s="20"/>
      <c r="AD50" s="20"/>
    </row>
  </sheetData>
  <mergeCells count="15">
    <mergeCell ref="AC2:AH2"/>
    <mergeCell ref="AC3:AH3"/>
    <mergeCell ref="AD4:AD5"/>
    <mergeCell ref="O2:T2"/>
    <mergeCell ref="O3:T3"/>
    <mergeCell ref="P4:P5"/>
    <mergeCell ref="V2:AA2"/>
    <mergeCell ref="V3:AA3"/>
    <mergeCell ref="W4:W5"/>
    <mergeCell ref="A2:F2"/>
    <mergeCell ref="A3:F3"/>
    <mergeCell ref="B4:B5"/>
    <mergeCell ref="H2:M2"/>
    <mergeCell ref="H3:M3"/>
    <mergeCell ref="I4:I5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2" firstPageNumber="0" orientation="landscape" horizontalDpi="300" verticalDpi="300" r:id="rId1"/>
  <colBreaks count="2" manualBreakCount="2">
    <brk id="13" max="43" man="1"/>
    <brk id="27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MM45"/>
  <sheetViews>
    <sheetView view="pageBreakPreview" zoomScale="78" zoomScaleNormal="75" zoomScaleSheetLayoutView="78" workbookViewId="0">
      <selection activeCell="C45" sqref="C45:M45"/>
    </sheetView>
  </sheetViews>
  <sheetFormatPr defaultColWidth="9.140625" defaultRowHeight="16.5" x14ac:dyDescent="0.25"/>
  <cols>
    <col min="1" max="1" width="1.28515625" style="24" customWidth="1"/>
    <col min="2" max="2" width="39" style="24" customWidth="1"/>
    <col min="3" max="3" width="7.42578125" style="49" bestFit="1" customWidth="1"/>
    <col min="4" max="4" width="6.42578125" style="24" bestFit="1" customWidth="1"/>
    <col min="5" max="5" width="7.28515625" style="24" bestFit="1" customWidth="1"/>
    <col min="6" max="6" width="6.42578125" style="24" bestFit="1" customWidth="1"/>
    <col min="7" max="7" width="7.28515625" style="24" bestFit="1" customWidth="1"/>
    <col min="8" max="8" width="6.42578125" style="24" bestFit="1" customWidth="1"/>
    <col min="9" max="9" width="7.28515625" style="24" bestFit="1" customWidth="1"/>
    <col min="10" max="10" width="7.85546875" style="24" bestFit="1" customWidth="1"/>
    <col min="11" max="11" width="7.28515625" style="24" bestFit="1" customWidth="1"/>
    <col min="12" max="12" width="9.28515625" style="24" bestFit="1" customWidth="1"/>
    <col min="13" max="13" width="7.28515625" style="24" bestFit="1" customWidth="1"/>
    <col min="14" max="14" width="9.7109375" style="24" customWidth="1"/>
    <col min="20" max="258" width="9.7109375" style="24" customWidth="1"/>
    <col min="259" max="259" width="3" style="24" customWidth="1"/>
    <col min="260" max="260" width="34.85546875" style="24" customWidth="1"/>
    <col min="261" max="263" width="14.28515625" style="24" customWidth="1"/>
    <col min="264" max="265" width="14.7109375" style="24" customWidth="1"/>
    <col min="266" max="266" width="9.7109375" style="24" customWidth="1"/>
    <col min="267" max="267" width="17.5703125" style="24" customWidth="1"/>
    <col min="268" max="514" width="9.7109375" style="24" customWidth="1"/>
    <col min="515" max="515" width="3" style="24" customWidth="1"/>
    <col min="516" max="516" width="34.85546875" style="24" customWidth="1"/>
    <col min="517" max="519" width="14.28515625" style="24" customWidth="1"/>
    <col min="520" max="521" width="14.7109375" style="24" customWidth="1"/>
    <col min="522" max="522" width="9.7109375" style="24" customWidth="1"/>
    <col min="523" max="523" width="17.5703125" style="24" customWidth="1"/>
    <col min="524" max="770" width="9.7109375" style="24" customWidth="1"/>
    <col min="771" max="771" width="3" style="24" customWidth="1"/>
    <col min="772" max="772" width="34.85546875" style="24" customWidth="1"/>
    <col min="773" max="775" width="14.28515625" style="24" customWidth="1"/>
    <col min="776" max="777" width="14.7109375" style="24" customWidth="1"/>
    <col min="778" max="778" width="9.7109375" style="24" customWidth="1"/>
    <col min="779" max="779" width="17.5703125" style="24" customWidth="1"/>
    <col min="780" max="1027" width="9.7109375" style="24" customWidth="1"/>
    <col min="1028" max="16384" width="9.140625" style="26"/>
  </cols>
  <sheetData>
    <row r="1" spans="1:13" s="24" customFormat="1" x14ac:dyDescent="0.3">
      <c r="A1" s="21"/>
      <c r="B1" s="21"/>
      <c r="C1" s="22"/>
      <c r="D1" s="22"/>
      <c r="E1" s="23"/>
      <c r="M1" s="25"/>
    </row>
    <row r="2" spans="1:13" s="24" customFormat="1" ht="43.5" customHeight="1" x14ac:dyDescent="0.25">
      <c r="A2" s="21"/>
      <c r="B2" s="208" t="s">
        <v>439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pans="1:13" s="24" customFormat="1" x14ac:dyDescent="0.25">
      <c r="A3" s="27"/>
      <c r="B3" s="28" t="s">
        <v>440</v>
      </c>
      <c r="C3" s="29"/>
      <c r="D3" s="30"/>
      <c r="E3" s="23"/>
    </row>
    <row r="4" spans="1:13" s="24" customFormat="1" ht="17.25" thickBot="1" x14ac:dyDescent="0.3">
      <c r="A4" s="21"/>
      <c r="B4" s="28"/>
      <c r="C4" s="29"/>
      <c r="D4" s="22"/>
      <c r="E4" s="23"/>
    </row>
    <row r="5" spans="1:13" s="24" customFormat="1" ht="122.25" thickBot="1" x14ac:dyDescent="0.3">
      <c r="A5" s="21"/>
      <c r="B5" s="31" t="s">
        <v>358</v>
      </c>
      <c r="C5" s="32" t="s">
        <v>504</v>
      </c>
      <c r="D5" s="33" t="s">
        <v>375</v>
      </c>
      <c r="E5" s="34" t="s">
        <v>359</v>
      </c>
      <c r="F5" s="33" t="s">
        <v>376</v>
      </c>
      <c r="G5" s="34" t="s">
        <v>359</v>
      </c>
      <c r="H5" s="33" t="s">
        <v>377</v>
      </c>
      <c r="I5" s="34" t="s">
        <v>359</v>
      </c>
      <c r="J5" s="33" t="s">
        <v>360</v>
      </c>
      <c r="K5" s="34" t="s">
        <v>359</v>
      </c>
      <c r="L5" s="33" t="s">
        <v>378</v>
      </c>
      <c r="M5" s="34" t="s">
        <v>359</v>
      </c>
    </row>
    <row r="6" spans="1:13" s="24" customFormat="1" x14ac:dyDescent="0.25">
      <c r="A6" s="21"/>
      <c r="B6" s="35" t="s">
        <v>361</v>
      </c>
      <c r="C6" s="36">
        <v>120</v>
      </c>
      <c r="D6" s="37">
        <v>0</v>
      </c>
      <c r="E6" s="38">
        <v>0</v>
      </c>
      <c r="F6" s="37">
        <v>0</v>
      </c>
      <c r="G6" s="38">
        <v>0</v>
      </c>
      <c r="H6" s="37">
        <v>0</v>
      </c>
      <c r="I6" s="38">
        <v>0</v>
      </c>
      <c r="J6" s="37">
        <v>0</v>
      </c>
      <c r="K6" s="38">
        <v>0</v>
      </c>
      <c r="L6" s="37">
        <v>0</v>
      </c>
      <c r="M6" s="38">
        <v>0</v>
      </c>
    </row>
    <row r="7" spans="1:13" s="24" customFormat="1" x14ac:dyDescent="0.25">
      <c r="A7" s="21"/>
      <c r="B7" s="39" t="s">
        <v>362</v>
      </c>
      <c r="C7" s="40">
        <v>200</v>
      </c>
      <c r="D7" s="41">
        <v>52.7</v>
      </c>
      <c r="E7" s="42">
        <v>0.26350000000000001</v>
      </c>
      <c r="F7" s="41">
        <v>0</v>
      </c>
      <c r="G7" s="38">
        <v>0</v>
      </c>
      <c r="H7" s="41">
        <v>82.183333333333323</v>
      </c>
      <c r="I7" s="38">
        <v>0.4109166666666666</v>
      </c>
      <c r="J7" s="41">
        <v>0</v>
      </c>
      <c r="K7" s="38">
        <v>0</v>
      </c>
      <c r="L7" s="41">
        <v>134.88333333333333</v>
      </c>
      <c r="M7" s="42">
        <v>0.67441666666666666</v>
      </c>
    </row>
    <row r="8" spans="1:13" s="24" customFormat="1" x14ac:dyDescent="0.25">
      <c r="A8" s="21"/>
      <c r="B8" s="39" t="s">
        <v>363</v>
      </c>
      <c r="C8" s="40">
        <v>20</v>
      </c>
      <c r="D8" s="41">
        <v>4.9000000000000004</v>
      </c>
      <c r="E8" s="42">
        <v>0.24500000000000002</v>
      </c>
      <c r="F8" s="41">
        <v>0</v>
      </c>
      <c r="G8" s="38">
        <v>0</v>
      </c>
      <c r="H8" s="41">
        <v>7.8</v>
      </c>
      <c r="I8" s="38">
        <v>0.39</v>
      </c>
      <c r="J8" s="41">
        <v>0</v>
      </c>
      <c r="K8" s="38">
        <v>0</v>
      </c>
      <c r="L8" s="41">
        <v>12.7</v>
      </c>
      <c r="M8" s="42">
        <v>0.63500000000000001</v>
      </c>
    </row>
    <row r="9" spans="1:13" s="24" customFormat="1" x14ac:dyDescent="0.25">
      <c r="A9" s="21"/>
      <c r="B9" s="39" t="s">
        <v>254</v>
      </c>
      <c r="C9" s="40">
        <v>50</v>
      </c>
      <c r="D9" s="41">
        <v>26.200000000000003</v>
      </c>
      <c r="E9" s="42">
        <v>0.52400000000000002</v>
      </c>
      <c r="F9" s="41">
        <v>0</v>
      </c>
      <c r="G9" s="38">
        <v>0</v>
      </c>
      <c r="H9" s="41">
        <v>16.950000000000003</v>
      </c>
      <c r="I9" s="38">
        <v>0.33900000000000008</v>
      </c>
      <c r="J9" s="41">
        <v>0</v>
      </c>
      <c r="K9" s="38">
        <v>0</v>
      </c>
      <c r="L9" s="41">
        <v>43.150000000000006</v>
      </c>
      <c r="M9" s="42">
        <v>0.8630000000000001</v>
      </c>
    </row>
    <row r="10" spans="1:13" s="24" customFormat="1" x14ac:dyDescent="0.25">
      <c r="A10" s="21"/>
      <c r="B10" s="39" t="s">
        <v>255</v>
      </c>
      <c r="C10" s="40">
        <v>20</v>
      </c>
      <c r="D10" s="41">
        <v>7.2</v>
      </c>
      <c r="E10" s="42">
        <v>0.36</v>
      </c>
      <c r="F10" s="41">
        <v>0</v>
      </c>
      <c r="G10" s="38">
        <v>0</v>
      </c>
      <c r="H10" s="41">
        <v>12.3</v>
      </c>
      <c r="I10" s="38">
        <v>0.61499999999999999</v>
      </c>
      <c r="J10" s="41">
        <v>0</v>
      </c>
      <c r="K10" s="38">
        <v>0</v>
      </c>
      <c r="L10" s="41">
        <v>19.5</v>
      </c>
      <c r="M10" s="42">
        <v>0.97499999999999998</v>
      </c>
    </row>
    <row r="11" spans="1:13" s="24" customFormat="1" x14ac:dyDescent="0.25">
      <c r="A11" s="21"/>
      <c r="B11" s="39" t="s">
        <v>364</v>
      </c>
      <c r="C11" s="40">
        <v>187</v>
      </c>
      <c r="D11" s="41">
        <v>30.45</v>
      </c>
      <c r="E11" s="42">
        <v>0.16283422459893049</v>
      </c>
      <c r="F11" s="41">
        <v>0</v>
      </c>
      <c r="G11" s="38">
        <v>0</v>
      </c>
      <c r="H11" s="41">
        <v>127.355</v>
      </c>
      <c r="I11" s="38">
        <v>0.68104278074866309</v>
      </c>
      <c r="J11" s="41">
        <v>0</v>
      </c>
      <c r="K11" s="38">
        <v>0</v>
      </c>
      <c r="L11" s="41">
        <v>157.80500000000001</v>
      </c>
      <c r="M11" s="42">
        <v>0.84387700534759358</v>
      </c>
    </row>
    <row r="12" spans="1:13" s="24" customFormat="1" x14ac:dyDescent="0.25">
      <c r="A12" s="21"/>
      <c r="B12" s="39" t="s">
        <v>365</v>
      </c>
      <c r="C12" s="40">
        <v>200</v>
      </c>
      <c r="D12" s="41">
        <v>11.850000000000001</v>
      </c>
      <c r="E12" s="42">
        <v>5.9250000000000004E-2</v>
      </c>
      <c r="F12" s="41">
        <v>0</v>
      </c>
      <c r="G12" s="38">
        <v>0</v>
      </c>
      <c r="H12" s="41">
        <v>158.65</v>
      </c>
      <c r="I12" s="38">
        <v>0.79325000000000001</v>
      </c>
      <c r="J12" s="41">
        <v>0</v>
      </c>
      <c r="K12" s="38">
        <v>0</v>
      </c>
      <c r="L12" s="41">
        <v>170.5</v>
      </c>
      <c r="M12" s="42">
        <v>0.85250000000000004</v>
      </c>
    </row>
    <row r="13" spans="1:13" s="24" customFormat="1" x14ac:dyDescent="0.25">
      <c r="A13" s="21"/>
      <c r="B13" s="39" t="s">
        <v>346</v>
      </c>
      <c r="C13" s="40">
        <v>120</v>
      </c>
      <c r="D13" s="41">
        <v>0</v>
      </c>
      <c r="E13" s="42">
        <v>0</v>
      </c>
      <c r="F13" s="41">
        <v>0</v>
      </c>
      <c r="G13" s="38">
        <v>0</v>
      </c>
      <c r="H13" s="41">
        <v>16</v>
      </c>
      <c r="I13" s="38">
        <v>0.13333333333333333</v>
      </c>
      <c r="J13" s="41">
        <v>0</v>
      </c>
      <c r="K13" s="38">
        <v>0</v>
      </c>
      <c r="L13" s="41">
        <v>16</v>
      </c>
      <c r="M13" s="42">
        <v>0.13333333333333333</v>
      </c>
    </row>
    <row r="14" spans="1:13" s="24" customFormat="1" x14ac:dyDescent="0.25">
      <c r="A14" s="21"/>
      <c r="B14" s="39" t="s">
        <v>248</v>
      </c>
      <c r="C14" s="40">
        <v>185</v>
      </c>
      <c r="D14" s="41">
        <v>0</v>
      </c>
      <c r="E14" s="42">
        <v>0</v>
      </c>
      <c r="F14" s="41">
        <v>150</v>
      </c>
      <c r="G14" s="38">
        <v>0.81081081081081086</v>
      </c>
      <c r="H14" s="41">
        <v>10</v>
      </c>
      <c r="I14" s="38">
        <v>5.4054054054054057E-2</v>
      </c>
      <c r="J14" s="41">
        <v>150</v>
      </c>
      <c r="K14" s="38">
        <v>0.81081081081081086</v>
      </c>
      <c r="L14" s="41">
        <v>310</v>
      </c>
      <c r="M14" s="42">
        <v>1.6756756756756757</v>
      </c>
    </row>
    <row r="15" spans="1:13" s="24" customFormat="1" x14ac:dyDescent="0.25">
      <c r="A15" s="21"/>
      <c r="B15" s="39" t="s">
        <v>347</v>
      </c>
      <c r="C15" s="40">
        <v>1</v>
      </c>
      <c r="D15" s="41">
        <v>0</v>
      </c>
      <c r="E15" s="42">
        <v>0</v>
      </c>
      <c r="F15" s="41">
        <v>0</v>
      </c>
      <c r="G15" s="38">
        <v>0</v>
      </c>
      <c r="H15" s="41">
        <v>0</v>
      </c>
      <c r="I15" s="38">
        <v>0</v>
      </c>
      <c r="J15" s="41">
        <v>0</v>
      </c>
      <c r="K15" s="38">
        <v>0</v>
      </c>
      <c r="L15" s="41">
        <v>0</v>
      </c>
      <c r="M15" s="42">
        <v>0</v>
      </c>
    </row>
    <row r="16" spans="1:13" s="24" customFormat="1" x14ac:dyDescent="0.25">
      <c r="A16" s="21"/>
      <c r="B16" s="39" t="s">
        <v>366</v>
      </c>
      <c r="C16" s="40">
        <v>20</v>
      </c>
      <c r="D16" s="41">
        <v>0.67</v>
      </c>
      <c r="E16" s="42">
        <v>3.3500000000000002E-2</v>
      </c>
      <c r="F16" s="41">
        <v>0</v>
      </c>
      <c r="G16" s="38">
        <v>0</v>
      </c>
      <c r="H16" s="41">
        <v>6.05</v>
      </c>
      <c r="I16" s="38">
        <v>0.30249999999999999</v>
      </c>
      <c r="J16" s="41">
        <v>0</v>
      </c>
      <c r="K16" s="38">
        <v>0</v>
      </c>
      <c r="L16" s="41">
        <v>6.72</v>
      </c>
      <c r="M16" s="42">
        <v>0.33599999999999997</v>
      </c>
    </row>
    <row r="17" spans="1:13" s="24" customFormat="1" x14ac:dyDescent="0.25">
      <c r="A17" s="21"/>
      <c r="B17" s="39" t="s">
        <v>348</v>
      </c>
      <c r="C17" s="40">
        <v>4</v>
      </c>
      <c r="D17" s="41">
        <v>0.75</v>
      </c>
      <c r="E17" s="42">
        <v>0.1875</v>
      </c>
      <c r="F17" s="41">
        <v>0</v>
      </c>
      <c r="G17" s="38">
        <v>0</v>
      </c>
      <c r="H17" s="41">
        <v>2.4</v>
      </c>
      <c r="I17" s="38">
        <v>0.6</v>
      </c>
      <c r="J17" s="41">
        <v>0.3</v>
      </c>
      <c r="K17" s="38">
        <v>7.4999999999999997E-2</v>
      </c>
      <c r="L17" s="41">
        <v>3.4499999999999997</v>
      </c>
      <c r="M17" s="42">
        <v>0.86249999999999993</v>
      </c>
    </row>
    <row r="18" spans="1:13" s="24" customFormat="1" x14ac:dyDescent="0.25">
      <c r="A18" s="21"/>
      <c r="B18" s="39" t="s">
        <v>349</v>
      </c>
      <c r="C18" s="40">
        <v>1</v>
      </c>
      <c r="D18" s="41">
        <v>0</v>
      </c>
      <c r="E18" s="42">
        <v>0</v>
      </c>
      <c r="F18" s="41">
        <v>0</v>
      </c>
      <c r="G18" s="38">
        <v>0</v>
      </c>
      <c r="H18" s="41">
        <v>0</v>
      </c>
      <c r="I18" s="38">
        <v>0</v>
      </c>
      <c r="J18" s="41">
        <v>0</v>
      </c>
      <c r="K18" s="38">
        <v>0</v>
      </c>
      <c r="L18" s="41">
        <v>0</v>
      </c>
      <c r="M18" s="42">
        <v>0</v>
      </c>
    </row>
    <row r="19" spans="1:13" s="24" customFormat="1" ht="33" x14ac:dyDescent="0.25">
      <c r="A19" s="21"/>
      <c r="B19" s="39" t="s">
        <v>367</v>
      </c>
      <c r="C19" s="40">
        <v>200</v>
      </c>
      <c r="D19" s="41">
        <v>0</v>
      </c>
      <c r="E19" s="42">
        <v>0</v>
      </c>
      <c r="F19" s="41">
        <v>0</v>
      </c>
      <c r="G19" s="38">
        <v>0</v>
      </c>
      <c r="H19" s="41">
        <v>0</v>
      </c>
      <c r="I19" s="38">
        <v>0</v>
      </c>
      <c r="J19" s="41">
        <v>0</v>
      </c>
      <c r="K19" s="38">
        <v>0</v>
      </c>
      <c r="L19" s="41">
        <v>0</v>
      </c>
      <c r="M19" s="42">
        <v>0</v>
      </c>
    </row>
    <row r="20" spans="1:13" s="24" customFormat="1" x14ac:dyDescent="0.25">
      <c r="A20" s="21"/>
      <c r="B20" s="39" t="s">
        <v>368</v>
      </c>
      <c r="C20" s="40">
        <v>78</v>
      </c>
      <c r="D20" s="41">
        <v>12.3</v>
      </c>
      <c r="E20" s="42">
        <v>0.15769230769230771</v>
      </c>
      <c r="F20" s="41">
        <v>0</v>
      </c>
      <c r="G20" s="38">
        <v>0</v>
      </c>
      <c r="H20" s="41">
        <v>50.599999999999994</v>
      </c>
      <c r="I20" s="38">
        <v>0.64871794871794863</v>
      </c>
      <c r="J20" s="41">
        <v>0</v>
      </c>
      <c r="K20" s="38">
        <v>0</v>
      </c>
      <c r="L20" s="41">
        <v>62.899999999999991</v>
      </c>
      <c r="M20" s="42">
        <v>0.80641025641025632</v>
      </c>
    </row>
    <row r="21" spans="1:13" s="24" customFormat="1" x14ac:dyDescent="0.25">
      <c r="A21" s="21"/>
      <c r="B21" s="39" t="s">
        <v>239</v>
      </c>
      <c r="C21" s="40">
        <v>40</v>
      </c>
      <c r="D21" s="41">
        <v>3.7</v>
      </c>
      <c r="E21" s="42">
        <v>9.2499999999999999E-2</v>
      </c>
      <c r="F21" s="41">
        <v>0</v>
      </c>
      <c r="G21" s="38">
        <v>0</v>
      </c>
      <c r="H21" s="41">
        <v>6.25</v>
      </c>
      <c r="I21" s="38">
        <v>0.15625</v>
      </c>
      <c r="J21" s="41">
        <v>0</v>
      </c>
      <c r="K21" s="38">
        <v>0</v>
      </c>
      <c r="L21" s="41">
        <v>9.9499999999999993</v>
      </c>
      <c r="M21" s="42">
        <v>0.24874999999999997</v>
      </c>
    </row>
    <row r="22" spans="1:13" s="24" customFormat="1" x14ac:dyDescent="0.25">
      <c r="A22" s="21"/>
      <c r="B22" s="39" t="s">
        <v>369</v>
      </c>
      <c r="C22" s="40">
        <v>53</v>
      </c>
      <c r="D22" s="41">
        <v>21.365600000000004</v>
      </c>
      <c r="E22" s="42">
        <v>0.40312452830188689</v>
      </c>
      <c r="F22" s="41">
        <v>0</v>
      </c>
      <c r="G22" s="38">
        <v>0</v>
      </c>
      <c r="H22" s="41">
        <v>56.552</v>
      </c>
      <c r="I22" s="38">
        <v>1.0670188679245283</v>
      </c>
      <c r="J22" s="41">
        <v>0</v>
      </c>
      <c r="K22" s="38">
        <v>0</v>
      </c>
      <c r="L22" s="41">
        <v>77.917600000000007</v>
      </c>
      <c r="M22" s="42">
        <v>1.4701433962264152</v>
      </c>
    </row>
    <row r="23" spans="1:13" s="24" customFormat="1" x14ac:dyDescent="0.25">
      <c r="A23" s="21"/>
      <c r="B23" s="39" t="s">
        <v>350</v>
      </c>
      <c r="C23" s="40">
        <v>40</v>
      </c>
      <c r="D23" s="41">
        <v>1.4</v>
      </c>
      <c r="E23" s="42">
        <v>3.4999999999999996E-2</v>
      </c>
      <c r="F23" s="41">
        <v>0</v>
      </c>
      <c r="G23" s="38">
        <v>0</v>
      </c>
      <c r="H23" s="41">
        <v>8.75</v>
      </c>
      <c r="I23" s="38">
        <v>0.21875</v>
      </c>
      <c r="J23" s="41">
        <v>0</v>
      </c>
      <c r="K23" s="38">
        <v>0</v>
      </c>
      <c r="L23" s="41">
        <v>10.15</v>
      </c>
      <c r="M23" s="42">
        <v>0.25375000000000003</v>
      </c>
    </row>
    <row r="24" spans="1:13" s="24" customFormat="1" x14ac:dyDescent="0.25">
      <c r="A24" s="21"/>
      <c r="B24" s="39" t="s">
        <v>351</v>
      </c>
      <c r="C24" s="40">
        <v>37</v>
      </c>
      <c r="D24" s="41">
        <v>0.7</v>
      </c>
      <c r="E24" s="42">
        <v>1.8918918918918916E-2</v>
      </c>
      <c r="F24" s="41">
        <v>0</v>
      </c>
      <c r="G24" s="38">
        <v>0</v>
      </c>
      <c r="H24" s="41">
        <v>5.2</v>
      </c>
      <c r="I24" s="38">
        <v>0.14054054054054055</v>
      </c>
      <c r="J24" s="41">
        <v>0</v>
      </c>
      <c r="K24" s="38">
        <v>0</v>
      </c>
      <c r="L24" s="41">
        <v>5.9</v>
      </c>
      <c r="M24" s="42">
        <v>0.15945945945945947</v>
      </c>
    </row>
    <row r="25" spans="1:13" s="24" customFormat="1" ht="33" x14ac:dyDescent="0.25">
      <c r="A25" s="21"/>
      <c r="B25" s="39" t="s">
        <v>352</v>
      </c>
      <c r="C25" s="40"/>
      <c r="D25" s="41">
        <v>0</v>
      </c>
      <c r="E25" s="42"/>
      <c r="F25" s="41">
        <v>0</v>
      </c>
      <c r="G25" s="38"/>
      <c r="H25" s="41">
        <v>0</v>
      </c>
      <c r="I25" s="38"/>
      <c r="J25" s="41">
        <v>0</v>
      </c>
      <c r="K25" s="38"/>
      <c r="L25" s="41">
        <v>0</v>
      </c>
      <c r="M25" s="42"/>
    </row>
    <row r="26" spans="1:13" s="24" customFormat="1" x14ac:dyDescent="0.25">
      <c r="A26" s="21"/>
      <c r="B26" s="39" t="s">
        <v>353</v>
      </c>
      <c r="C26" s="40">
        <v>350</v>
      </c>
      <c r="D26" s="41">
        <v>102.5</v>
      </c>
      <c r="E26" s="42">
        <v>0.29285714285714287</v>
      </c>
      <c r="F26" s="41">
        <v>14</v>
      </c>
      <c r="G26" s="38">
        <v>0.04</v>
      </c>
      <c r="H26" s="41">
        <v>9.5</v>
      </c>
      <c r="I26" s="38">
        <v>2.7142857142857142E-2</v>
      </c>
      <c r="J26" s="41">
        <v>2.8</v>
      </c>
      <c r="K26" s="38">
        <v>8.0000000000000002E-3</v>
      </c>
      <c r="L26" s="41">
        <v>128.80000000000001</v>
      </c>
      <c r="M26" s="42">
        <v>0.36800000000000005</v>
      </c>
    </row>
    <row r="27" spans="1:13" s="24" customFormat="1" x14ac:dyDescent="0.25">
      <c r="A27" s="21"/>
      <c r="B27" s="39" t="s">
        <v>370</v>
      </c>
      <c r="C27" s="40">
        <v>180</v>
      </c>
      <c r="D27" s="41">
        <v>0</v>
      </c>
      <c r="E27" s="42">
        <v>0</v>
      </c>
      <c r="F27" s="41">
        <v>130</v>
      </c>
      <c r="G27" s="38">
        <v>0.72222222222222221</v>
      </c>
      <c r="H27" s="41">
        <v>0</v>
      </c>
      <c r="I27" s="38">
        <v>0</v>
      </c>
      <c r="J27" s="41">
        <v>160</v>
      </c>
      <c r="K27" s="38">
        <v>0.88888888888888884</v>
      </c>
      <c r="L27" s="41">
        <v>290</v>
      </c>
      <c r="M27" s="42">
        <v>1.6111111111111112</v>
      </c>
    </row>
    <row r="28" spans="1:13" s="24" customFormat="1" x14ac:dyDescent="0.25">
      <c r="A28" s="21"/>
      <c r="B28" s="39" t="s">
        <v>235</v>
      </c>
      <c r="C28" s="40">
        <v>60</v>
      </c>
      <c r="D28" s="41">
        <v>27.7</v>
      </c>
      <c r="E28" s="42">
        <v>0.46166666666666667</v>
      </c>
      <c r="F28" s="41">
        <v>0</v>
      </c>
      <c r="G28" s="38">
        <v>0</v>
      </c>
      <c r="H28" s="41">
        <v>0</v>
      </c>
      <c r="I28" s="38">
        <v>0</v>
      </c>
      <c r="J28" s="41">
        <v>0</v>
      </c>
      <c r="K28" s="38">
        <v>0</v>
      </c>
      <c r="L28" s="41">
        <v>27.7</v>
      </c>
      <c r="M28" s="42">
        <v>0.46166666666666667</v>
      </c>
    </row>
    <row r="29" spans="1:13" s="24" customFormat="1" x14ac:dyDescent="0.25">
      <c r="A29" s="21"/>
      <c r="B29" s="39" t="s">
        <v>354</v>
      </c>
      <c r="C29" s="40">
        <v>15</v>
      </c>
      <c r="D29" s="41">
        <v>0</v>
      </c>
      <c r="E29" s="42">
        <v>0</v>
      </c>
      <c r="F29" s="41">
        <v>0</v>
      </c>
      <c r="G29" s="38">
        <v>0</v>
      </c>
      <c r="H29" s="41">
        <v>0.15</v>
      </c>
      <c r="I29" s="38">
        <v>0.01</v>
      </c>
      <c r="J29" s="41">
        <v>0</v>
      </c>
      <c r="K29" s="38">
        <v>0</v>
      </c>
      <c r="L29" s="41">
        <v>0.15</v>
      </c>
      <c r="M29" s="42">
        <v>0.01</v>
      </c>
    </row>
    <row r="30" spans="1:13" s="24" customFormat="1" x14ac:dyDescent="0.25">
      <c r="A30" s="21"/>
      <c r="B30" s="39" t="s">
        <v>236</v>
      </c>
      <c r="C30" s="40">
        <v>10</v>
      </c>
      <c r="D30" s="41">
        <v>4.0999999999999996</v>
      </c>
      <c r="E30" s="42">
        <v>0.41</v>
      </c>
      <c r="F30" s="41">
        <v>0</v>
      </c>
      <c r="G30" s="38">
        <v>0</v>
      </c>
      <c r="H30" s="41">
        <v>15.15</v>
      </c>
      <c r="I30" s="38">
        <v>1.5150000000000001</v>
      </c>
      <c r="J30" s="41">
        <v>0</v>
      </c>
      <c r="K30" s="38">
        <v>0</v>
      </c>
      <c r="L30" s="41">
        <v>19.25</v>
      </c>
      <c r="M30" s="42">
        <v>1.925</v>
      </c>
    </row>
    <row r="31" spans="1:13" s="24" customFormat="1" x14ac:dyDescent="0.25">
      <c r="A31" s="21"/>
      <c r="B31" s="39" t="s">
        <v>49</v>
      </c>
      <c r="C31" s="40">
        <v>35</v>
      </c>
      <c r="D31" s="41">
        <v>11.9</v>
      </c>
      <c r="E31" s="42">
        <v>0.34</v>
      </c>
      <c r="F31" s="41">
        <v>0</v>
      </c>
      <c r="G31" s="38">
        <v>0</v>
      </c>
      <c r="H31" s="41">
        <v>4.75</v>
      </c>
      <c r="I31" s="38">
        <v>0.1357142857142857</v>
      </c>
      <c r="J31" s="41">
        <v>0</v>
      </c>
      <c r="K31" s="38">
        <v>0</v>
      </c>
      <c r="L31" s="41">
        <v>16.649999999999999</v>
      </c>
      <c r="M31" s="42">
        <v>0.4757142857142857</v>
      </c>
    </row>
    <row r="32" spans="1:13" s="24" customFormat="1" x14ac:dyDescent="0.25">
      <c r="A32" s="21"/>
      <c r="B32" s="39" t="s">
        <v>260</v>
      </c>
      <c r="C32" s="40">
        <v>18</v>
      </c>
      <c r="D32" s="41">
        <v>3.15</v>
      </c>
      <c r="E32" s="42">
        <v>0.17499999999999999</v>
      </c>
      <c r="F32" s="41">
        <v>0</v>
      </c>
      <c r="G32" s="38">
        <v>0</v>
      </c>
      <c r="H32" s="41">
        <v>15.65</v>
      </c>
      <c r="I32" s="38">
        <v>0.86944444444444446</v>
      </c>
      <c r="J32" s="41">
        <v>0</v>
      </c>
      <c r="K32" s="38">
        <v>0</v>
      </c>
      <c r="L32" s="41">
        <v>18.8</v>
      </c>
      <c r="M32" s="42">
        <v>1.0444444444444445</v>
      </c>
    </row>
    <row r="33" spans="1:13" s="24" customFormat="1" x14ac:dyDescent="0.25">
      <c r="A33" s="21"/>
      <c r="B33" s="39" t="s">
        <v>259</v>
      </c>
      <c r="C33" s="43"/>
      <c r="D33" s="41">
        <v>0</v>
      </c>
      <c r="E33" s="42"/>
      <c r="F33" s="41">
        <v>0</v>
      </c>
      <c r="G33" s="38"/>
      <c r="H33" s="41">
        <v>0</v>
      </c>
      <c r="I33" s="38"/>
      <c r="J33" s="41">
        <v>0</v>
      </c>
      <c r="K33" s="38"/>
      <c r="L33" s="41">
        <v>0</v>
      </c>
      <c r="M33" s="42"/>
    </row>
    <row r="34" spans="1:13" s="24" customFormat="1" x14ac:dyDescent="0.25">
      <c r="A34" s="21"/>
      <c r="B34" s="39" t="s">
        <v>371</v>
      </c>
      <c r="C34" s="40">
        <v>40</v>
      </c>
      <c r="D34" s="41">
        <v>26.12</v>
      </c>
      <c r="E34" s="42">
        <v>0.65300000000000002</v>
      </c>
      <c r="F34" s="41">
        <v>0</v>
      </c>
      <c r="G34" s="38">
        <v>0</v>
      </c>
      <c r="H34" s="41">
        <v>2.9</v>
      </c>
      <c r="I34" s="38">
        <v>7.2499999999999995E-2</v>
      </c>
      <c r="J34" s="41">
        <v>0</v>
      </c>
      <c r="K34" s="38">
        <v>0</v>
      </c>
      <c r="L34" s="41">
        <v>29.02</v>
      </c>
      <c r="M34" s="42">
        <v>0.72550000000000003</v>
      </c>
    </row>
    <row r="35" spans="1:13" s="24" customFormat="1" x14ac:dyDescent="0.25">
      <c r="A35" s="21"/>
      <c r="B35" s="39" t="s">
        <v>262</v>
      </c>
      <c r="C35" s="40">
        <v>35</v>
      </c>
      <c r="D35" s="41">
        <v>17.649999999999999</v>
      </c>
      <c r="E35" s="42">
        <v>0.50428571428571423</v>
      </c>
      <c r="F35" s="41">
        <v>3.85</v>
      </c>
      <c r="G35" s="38">
        <v>0.11</v>
      </c>
      <c r="H35" s="41">
        <v>11.6</v>
      </c>
      <c r="I35" s="38">
        <v>0.33142857142857141</v>
      </c>
      <c r="J35" s="41">
        <v>2.2000000000000002</v>
      </c>
      <c r="K35" s="38">
        <v>6.2857142857142861E-2</v>
      </c>
      <c r="L35" s="41">
        <v>35.300000000000004</v>
      </c>
      <c r="M35" s="42">
        <v>1.0085714285714287</v>
      </c>
    </row>
    <row r="36" spans="1:13" s="24" customFormat="1" x14ac:dyDescent="0.25">
      <c r="A36" s="44"/>
      <c r="B36" s="39" t="s">
        <v>372</v>
      </c>
      <c r="C36" s="40">
        <v>15</v>
      </c>
      <c r="D36" s="41">
        <v>0</v>
      </c>
      <c r="E36" s="42">
        <v>0</v>
      </c>
      <c r="F36" s="41">
        <v>0</v>
      </c>
      <c r="G36" s="38">
        <v>0</v>
      </c>
      <c r="H36" s="41">
        <v>0</v>
      </c>
      <c r="I36" s="38">
        <v>0</v>
      </c>
      <c r="J36" s="41">
        <v>0</v>
      </c>
      <c r="K36" s="38">
        <v>0</v>
      </c>
      <c r="L36" s="41">
        <v>0</v>
      </c>
      <c r="M36" s="42">
        <v>0</v>
      </c>
    </row>
    <row r="37" spans="1:13" s="24" customFormat="1" x14ac:dyDescent="0.25">
      <c r="B37" s="39" t="s">
        <v>265</v>
      </c>
      <c r="C37" s="40">
        <v>2</v>
      </c>
      <c r="D37" s="41">
        <v>0.8</v>
      </c>
      <c r="E37" s="42">
        <v>0.4</v>
      </c>
      <c r="F37" s="41">
        <v>0.35</v>
      </c>
      <c r="G37" s="38">
        <v>0.17499999999999999</v>
      </c>
      <c r="H37" s="41">
        <v>0</v>
      </c>
      <c r="I37" s="38">
        <v>0</v>
      </c>
      <c r="J37" s="41">
        <v>0.2</v>
      </c>
      <c r="K37" s="38">
        <v>0.1</v>
      </c>
      <c r="L37" s="41">
        <v>1.3499999999999999</v>
      </c>
      <c r="M37" s="42">
        <v>0.67499999999999993</v>
      </c>
    </row>
    <row r="38" spans="1:13" s="24" customFormat="1" x14ac:dyDescent="0.25">
      <c r="B38" s="39" t="s">
        <v>355</v>
      </c>
      <c r="C38" s="40">
        <v>3.2</v>
      </c>
      <c r="D38" s="41">
        <v>0.8</v>
      </c>
      <c r="E38" s="42">
        <v>0.25</v>
      </c>
      <c r="F38" s="41">
        <v>0</v>
      </c>
      <c r="G38" s="38">
        <v>0</v>
      </c>
      <c r="H38" s="41">
        <v>0</v>
      </c>
      <c r="I38" s="38">
        <v>0</v>
      </c>
      <c r="J38" s="41">
        <v>0</v>
      </c>
      <c r="K38" s="38">
        <v>0</v>
      </c>
      <c r="L38" s="41">
        <v>0.8</v>
      </c>
      <c r="M38" s="42">
        <v>0.25</v>
      </c>
    </row>
    <row r="39" spans="1:13" s="24" customFormat="1" x14ac:dyDescent="0.25">
      <c r="B39" s="39" t="s">
        <v>267</v>
      </c>
      <c r="C39" s="40">
        <v>0.3</v>
      </c>
      <c r="D39" s="41">
        <v>0</v>
      </c>
      <c r="E39" s="42">
        <v>0</v>
      </c>
      <c r="F39" s="41">
        <v>0</v>
      </c>
      <c r="G39" s="38">
        <v>0</v>
      </c>
      <c r="H39" s="41">
        <v>0</v>
      </c>
      <c r="I39" s="38">
        <v>0</v>
      </c>
      <c r="J39" s="41">
        <v>0</v>
      </c>
      <c r="K39" s="38">
        <v>0</v>
      </c>
      <c r="L39" s="41">
        <v>0</v>
      </c>
      <c r="M39" s="42">
        <v>0</v>
      </c>
    </row>
    <row r="40" spans="1:13" s="24" customFormat="1" x14ac:dyDescent="0.25">
      <c r="B40" s="39" t="s">
        <v>356</v>
      </c>
      <c r="C40" s="40">
        <v>4</v>
      </c>
      <c r="D40" s="41">
        <v>0.6</v>
      </c>
      <c r="E40" s="42">
        <v>0.15</v>
      </c>
      <c r="F40" s="41">
        <v>0</v>
      </c>
      <c r="G40" s="38">
        <v>0</v>
      </c>
      <c r="H40" s="41">
        <v>1.9750000000000001</v>
      </c>
      <c r="I40" s="38">
        <v>0.49375000000000002</v>
      </c>
      <c r="J40" s="41">
        <v>0</v>
      </c>
      <c r="K40" s="38">
        <v>0</v>
      </c>
      <c r="L40" s="41">
        <v>2.5750000000000002</v>
      </c>
      <c r="M40" s="42">
        <v>0.64375000000000004</v>
      </c>
    </row>
    <row r="41" spans="1:13" s="24" customFormat="1" x14ac:dyDescent="0.25">
      <c r="B41" s="39" t="s">
        <v>269</v>
      </c>
      <c r="C41" s="40">
        <v>5</v>
      </c>
      <c r="D41" s="41">
        <v>0</v>
      </c>
      <c r="E41" s="42">
        <v>0</v>
      </c>
      <c r="F41" s="41">
        <v>0</v>
      </c>
      <c r="G41" s="38">
        <v>0</v>
      </c>
      <c r="H41" s="41">
        <v>0</v>
      </c>
      <c r="I41" s="38">
        <v>0</v>
      </c>
      <c r="J41" s="41">
        <v>0</v>
      </c>
      <c r="K41" s="38">
        <v>0</v>
      </c>
      <c r="L41" s="41">
        <v>0</v>
      </c>
      <c r="M41" s="42">
        <v>0</v>
      </c>
    </row>
    <row r="42" spans="1:13" s="24" customFormat="1" x14ac:dyDescent="0.25">
      <c r="B42" s="39" t="s">
        <v>373</v>
      </c>
      <c r="C42" s="40">
        <v>2</v>
      </c>
      <c r="D42" s="41">
        <v>0.2</v>
      </c>
      <c r="E42" s="42">
        <v>0.1</v>
      </c>
      <c r="F42" s="41">
        <v>0</v>
      </c>
      <c r="G42" s="38">
        <v>0</v>
      </c>
      <c r="H42" s="41">
        <v>0.04</v>
      </c>
      <c r="I42" s="38">
        <v>0.02</v>
      </c>
      <c r="J42" s="41">
        <v>0</v>
      </c>
      <c r="K42" s="38">
        <v>0</v>
      </c>
      <c r="L42" s="41">
        <v>0.24000000000000002</v>
      </c>
      <c r="M42" s="42">
        <v>0.12000000000000001</v>
      </c>
    </row>
    <row r="43" spans="1:13" s="24" customFormat="1" x14ac:dyDescent="0.25">
      <c r="B43" s="39" t="s">
        <v>357</v>
      </c>
      <c r="C43" s="136"/>
      <c r="D43" s="41"/>
      <c r="E43" s="42"/>
      <c r="F43" s="41"/>
      <c r="G43" s="38"/>
      <c r="H43" s="41"/>
      <c r="I43" s="38"/>
      <c r="J43" s="41"/>
      <c r="K43" s="38"/>
      <c r="L43" s="41"/>
      <c r="M43" s="42"/>
    </row>
    <row r="44" spans="1:13" s="24" customFormat="1" ht="17.25" thickBot="1" x14ac:dyDescent="0.3">
      <c r="B44" s="45" t="s">
        <v>271</v>
      </c>
      <c r="C44" s="46">
        <v>2350.5</v>
      </c>
      <c r="D44" s="46">
        <v>369.7056</v>
      </c>
      <c r="E44" s="47"/>
      <c r="F44" s="46">
        <v>298.20000000000005</v>
      </c>
      <c r="G44" s="46"/>
      <c r="H44" s="46">
        <v>628.75533333333328</v>
      </c>
      <c r="I44" s="46"/>
      <c r="J44" s="46">
        <v>315.5</v>
      </c>
      <c r="K44" s="46"/>
      <c r="L44" s="46">
        <v>1612.1609333333336</v>
      </c>
      <c r="M44" s="48"/>
    </row>
    <row r="45" spans="1:13" s="24" customFormat="1" x14ac:dyDescent="0.25">
      <c r="C45" s="50"/>
      <c r="D45" s="50"/>
      <c r="F45" s="50"/>
      <c r="H45" s="50"/>
      <c r="J45" s="50"/>
      <c r="L45" s="50"/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Структура типовая</vt:lpstr>
      <vt:lpstr>структура в сравнении</vt:lpstr>
      <vt:lpstr>Меню</vt:lpstr>
      <vt:lpstr>Расчет ХЭХ</vt:lpstr>
      <vt:lpstr>ПЭЦ</vt:lpstr>
      <vt:lpstr>ПЭЦ Север</vt:lpstr>
      <vt:lpstr>Выполнение норм</vt:lpstr>
      <vt:lpstr>Справочно Ведомость контроля</vt:lpstr>
      <vt:lpstr>'Выполнение норм'!Область_печати</vt:lpstr>
      <vt:lpstr>'ПЭЦ Север'!Область_печати</vt:lpstr>
      <vt:lpstr>'Справочно Ведомость контроля'!Область_печати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AUP</cp:lastModifiedBy>
  <cp:lastPrinted>2023-01-23T10:28:00Z</cp:lastPrinted>
  <dcterms:created xsi:type="dcterms:W3CDTF">2022-06-12T21:17:01Z</dcterms:created>
  <dcterms:modified xsi:type="dcterms:W3CDTF">2023-11-27T05:03:31Z</dcterms:modified>
</cp:coreProperties>
</file>